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Кандакова С.Ю\ПИТАНИЕ 2026-2027 уч.г\"/>
    </mc:Choice>
  </mc:AlternateContent>
  <bookViews>
    <workbookView xWindow="0" yWindow="0" windowWidth="24075" windowHeight="12045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8" i="1" l="1"/>
  <c r="H12" i="1"/>
  <c r="H29" i="1" l="1"/>
  <c r="H98" i="1" l="1"/>
  <c r="H133" i="1" l="1"/>
  <c r="H64" i="1"/>
  <c r="H170" i="1" l="1"/>
  <c r="H152" i="1"/>
  <c r="H80" i="1"/>
  <c r="B181" i="1" l="1"/>
  <c r="A181" i="1"/>
  <c r="L180" i="1"/>
  <c r="J180" i="1"/>
  <c r="I180" i="1"/>
  <c r="H180" i="1"/>
  <c r="G180" i="1"/>
  <c r="F180" i="1"/>
  <c r="B171" i="1"/>
  <c r="A171" i="1"/>
  <c r="B163" i="1"/>
  <c r="A163" i="1"/>
  <c r="L162" i="1"/>
  <c r="J162" i="1"/>
  <c r="I162" i="1"/>
  <c r="H162" i="1"/>
  <c r="G162" i="1"/>
  <c r="F162" i="1"/>
  <c r="B153" i="1"/>
  <c r="A153" i="1"/>
  <c r="B144" i="1"/>
  <c r="A144" i="1"/>
  <c r="L143" i="1"/>
  <c r="J143" i="1"/>
  <c r="I143" i="1"/>
  <c r="H143" i="1"/>
  <c r="G143" i="1"/>
  <c r="F143" i="1"/>
  <c r="B134" i="1"/>
  <c r="A134" i="1"/>
  <c r="B126" i="1"/>
  <c r="A126" i="1"/>
  <c r="L125" i="1"/>
  <c r="J125" i="1"/>
  <c r="I125" i="1"/>
  <c r="H125" i="1"/>
  <c r="G125" i="1"/>
  <c r="F125" i="1"/>
  <c r="B117" i="1"/>
  <c r="A117" i="1"/>
  <c r="B109" i="1"/>
  <c r="A109" i="1"/>
  <c r="L108" i="1"/>
  <c r="J108" i="1"/>
  <c r="I108" i="1"/>
  <c r="H108" i="1"/>
  <c r="G108" i="1"/>
  <c r="F108" i="1"/>
  <c r="B99" i="1"/>
  <c r="A99" i="1"/>
  <c r="B91" i="1"/>
  <c r="A91" i="1"/>
  <c r="L90" i="1"/>
  <c r="J90" i="1"/>
  <c r="I90" i="1"/>
  <c r="H90" i="1"/>
  <c r="G90" i="1"/>
  <c r="F90" i="1"/>
  <c r="B81" i="1"/>
  <c r="A81" i="1"/>
  <c r="B74" i="1"/>
  <c r="A74" i="1"/>
  <c r="L73" i="1"/>
  <c r="J73" i="1"/>
  <c r="I73" i="1"/>
  <c r="H73" i="1"/>
  <c r="G73" i="1"/>
  <c r="F73" i="1"/>
  <c r="B65" i="1"/>
  <c r="A65" i="1"/>
  <c r="B57" i="1"/>
  <c r="A57" i="1"/>
  <c r="L56" i="1"/>
  <c r="J56" i="1"/>
  <c r="I56" i="1"/>
  <c r="H56" i="1"/>
  <c r="G56" i="1"/>
  <c r="F56" i="1"/>
  <c r="F57" i="1" s="1"/>
  <c r="B47" i="1"/>
  <c r="A47" i="1"/>
  <c r="B39" i="1"/>
  <c r="A39" i="1"/>
  <c r="L38" i="1"/>
  <c r="J38" i="1"/>
  <c r="I38" i="1"/>
  <c r="H38" i="1"/>
  <c r="G38" i="1"/>
  <c r="B30" i="1"/>
  <c r="A30" i="1"/>
  <c r="L21" i="1"/>
  <c r="J21" i="1"/>
  <c r="I21" i="1"/>
  <c r="H21" i="1"/>
  <c r="G21" i="1"/>
  <c r="F21" i="1"/>
</calcChain>
</file>

<file path=xl/sharedStrings.xml><?xml version="1.0" encoding="utf-8"?>
<sst xmlns="http://schemas.openxmlformats.org/spreadsheetml/2006/main" count="429" uniqueCount="160">
  <si>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</si>
  <si>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</si>
  <si>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</si>
  <si>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</si>
  <si>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</si>
  <si>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</si>
  <si>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</si>
  <si>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</si>
  <si>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</si>
  <si>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</si>
  <si>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</si>
  <si>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</si>
  <si>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</si>
  <si>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</si>
  <si>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</si>
  <si>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</si>
  <si>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</si>
  <si>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</si>
  <si>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</si>
  <si>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</si>
  <si>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</si>
  <si>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</si>
  <si>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</si>
  <si>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</si>
  <si>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</si>
  <si>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</si>
  <si>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</si>
  <si>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</si>
  <si>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</si>
  <si>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</si>
  <si>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</si>
  <si>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</si>
  <si>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</si>
  <si>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</si>
  <si>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</si>
  <si>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</si>
  <si>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</si>
  <si>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</si>
  <si>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"СОШ №1"</t>
  </si>
  <si>
    <t>10-00</t>
  </si>
  <si>
    <t>7-00</t>
  </si>
  <si>
    <t>200,00</t>
  </si>
  <si>
    <t>0,00</t>
  </si>
  <si>
    <t>Хлеб пшеничный, рж.-пшеничный</t>
  </si>
  <si>
    <t>ИП Семкин Е.В.</t>
  </si>
  <si>
    <t xml:space="preserve"> Семкин Е.Б.</t>
  </si>
  <si>
    <t>фрукт</t>
  </si>
  <si>
    <t>кондит. из.</t>
  </si>
  <si>
    <t>Картофельное пюре</t>
  </si>
  <si>
    <t>Напиток из шиповника</t>
  </si>
  <si>
    <t>29,00</t>
  </si>
  <si>
    <t>Плов мясной</t>
  </si>
  <si>
    <t>1,72</t>
  </si>
  <si>
    <t>10,06</t>
  </si>
  <si>
    <t>47,12</t>
  </si>
  <si>
    <t>Запеканка с творогом со сгущенным молоком</t>
  </si>
  <si>
    <t>Фрукт</t>
  </si>
  <si>
    <t>Хлеб пшеничный, ржано- пшеничный</t>
  </si>
  <si>
    <t>кондит. изд.</t>
  </si>
  <si>
    <t>Омлет натуральный с маслом</t>
  </si>
  <si>
    <t>15-00</t>
  </si>
  <si>
    <t>Компот из c/ф</t>
  </si>
  <si>
    <t>40-00</t>
  </si>
  <si>
    <t>Поджарка мясная (филе свинины)</t>
  </si>
  <si>
    <t xml:space="preserve">Кондитерское изделие </t>
  </si>
  <si>
    <t>200/10</t>
  </si>
  <si>
    <t>50,00</t>
  </si>
  <si>
    <t>8,0</t>
  </si>
  <si>
    <t>48,0</t>
  </si>
  <si>
    <t>132,5</t>
  </si>
  <si>
    <t>9,56</t>
  </si>
  <si>
    <t>36,98</t>
  </si>
  <si>
    <t>Чай с сахаром и лимоном</t>
  </si>
  <si>
    <t>0,4</t>
  </si>
  <si>
    <t>75/50</t>
  </si>
  <si>
    <t>19,16</t>
  </si>
  <si>
    <t>20,93</t>
  </si>
  <si>
    <t>3,55</t>
  </si>
  <si>
    <t>279,21</t>
  </si>
  <si>
    <t>20-00</t>
  </si>
  <si>
    <t>200</t>
  </si>
  <si>
    <t>30-00</t>
  </si>
  <si>
    <t>150/25</t>
  </si>
  <si>
    <t>Макароны запеченые с сыром</t>
  </si>
  <si>
    <t>сыр порционный</t>
  </si>
  <si>
    <t>0,48</t>
  </si>
  <si>
    <t>0</t>
  </si>
  <si>
    <t>48,72</t>
  </si>
  <si>
    <t>25-00</t>
  </si>
  <si>
    <t>200/7</t>
  </si>
  <si>
    <t>55-00</t>
  </si>
  <si>
    <t>Гуляш из куриного филе</t>
  </si>
  <si>
    <t>Йогурт фруктовый порционный</t>
  </si>
  <si>
    <t>Сок фруктовый</t>
  </si>
  <si>
    <t>84,0</t>
  </si>
  <si>
    <t>20,0</t>
  </si>
  <si>
    <t>0,52</t>
  </si>
  <si>
    <t>49,78</t>
  </si>
  <si>
    <t>Каша молочная рисовая с маслом</t>
  </si>
  <si>
    <t>Каша гречневая рассыпчатая</t>
  </si>
  <si>
    <t>1,5</t>
  </si>
  <si>
    <t>26,1</t>
  </si>
  <si>
    <t>100</t>
  </si>
  <si>
    <t>40</t>
  </si>
  <si>
    <t>27,28</t>
  </si>
  <si>
    <t>689,52</t>
  </si>
  <si>
    <t>Какао с молоком</t>
  </si>
  <si>
    <t>607,91</t>
  </si>
  <si>
    <t>6-57</t>
  </si>
  <si>
    <t>Овощи порционные</t>
  </si>
  <si>
    <t>Кондитерское изделие</t>
  </si>
  <si>
    <t>21,42</t>
  </si>
  <si>
    <t>83,01</t>
  </si>
  <si>
    <t>615,20</t>
  </si>
  <si>
    <t>1,7</t>
  </si>
  <si>
    <t>10,4</t>
  </si>
  <si>
    <t>61,54</t>
  </si>
  <si>
    <t>23,39</t>
  </si>
  <si>
    <t>18-00</t>
  </si>
  <si>
    <t>31,3</t>
  </si>
  <si>
    <t>75,71</t>
  </si>
  <si>
    <t>31,39</t>
  </si>
  <si>
    <t>200/20</t>
  </si>
  <si>
    <t>Ароматные сосиски отварные</t>
  </si>
  <si>
    <t>20,42</t>
  </si>
  <si>
    <t>96,3</t>
  </si>
  <si>
    <t>636,31</t>
  </si>
  <si>
    <t>230/10</t>
  </si>
  <si>
    <t>28,64</t>
  </si>
  <si>
    <t>99,54</t>
  </si>
  <si>
    <t>718,28</t>
  </si>
  <si>
    <t>Каша молочная "Дружба" с маслом</t>
  </si>
  <si>
    <t>Кофейный напиток с молоком</t>
  </si>
  <si>
    <t>1,4</t>
  </si>
  <si>
    <t>22,6</t>
  </si>
  <si>
    <t>122,0</t>
  </si>
  <si>
    <t>590,48</t>
  </si>
  <si>
    <t>18,72</t>
  </si>
  <si>
    <t>91,6</t>
  </si>
  <si>
    <t>35-00</t>
  </si>
  <si>
    <t>728,86</t>
  </si>
  <si>
    <t>91-57</t>
  </si>
  <si>
    <t>23,67</t>
  </si>
  <si>
    <t>29,53</t>
  </si>
  <si>
    <t>101,06</t>
  </si>
  <si>
    <t>23-00</t>
  </si>
  <si>
    <t>538,20</t>
  </si>
  <si>
    <t>28,27</t>
  </si>
  <si>
    <t>108,90</t>
  </si>
  <si>
    <t xml:space="preserve">котлета куриная </t>
  </si>
  <si>
    <t>115,31</t>
  </si>
  <si>
    <t>17-00</t>
  </si>
  <si>
    <t>200/20/10</t>
  </si>
  <si>
    <t>13,6</t>
  </si>
  <si>
    <t>4,0</t>
  </si>
  <si>
    <t>273,0</t>
  </si>
  <si>
    <t>38-00</t>
  </si>
  <si>
    <t>23,84</t>
  </si>
  <si>
    <t>63,75</t>
  </si>
  <si>
    <t>575,60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</si>
</sst>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b/>
      <sz val="10"/>
      <color theme="1"/>
      <name val="Arial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6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2" xfId="0" applyFont="1" applyBorder="1" applyAlignment="1" applyProtection="1">
      <alignment horizontal="right"/>
      <protection locked="0"/>
    </xf>
    <xf numFmtId="0" fontId="6" fillId="0" borderId="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4" xfId="0" applyBorder="1"/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3" borderId="2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7" xfId="0" applyFont="1" applyFill="1" applyBorder="1" applyAlignment="1" applyProtection="1">
      <alignment horizontal="center" vertical="top" wrapText="1"/>
      <protection locked="0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1" fontId="6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left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49" fontId="0" fillId="4" borderId="2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49" fontId="0" fillId="4" borderId="23" xfId="0" applyNumberFormat="1" applyFill="1" applyBorder="1" applyAlignment="1" applyProtection="1">
      <alignment horizontal="center"/>
      <protection locked="0"/>
    </xf>
    <xf numFmtId="49" fontId="0" fillId="4" borderId="17" xfId="0" applyNumberFormat="1" applyFill="1" applyBorder="1" applyAlignment="1" applyProtection="1">
      <alignment horizontal="center"/>
      <protection locked="0"/>
    </xf>
    <xf numFmtId="0" fontId="16" fillId="2" borderId="2" xfId="0" applyFont="1" applyFill="1" applyBorder="1" applyAlignment="1" applyProtection="1">
      <alignment horizontal="center" vertical="top" wrapText="1"/>
      <protection locked="0"/>
    </xf>
    <xf numFmtId="49" fontId="0" fillId="4" borderId="23" xfId="0" applyNumberFormat="1" applyFill="1" applyBorder="1" applyProtection="1">
      <protection locked="0"/>
    </xf>
    <xf numFmtId="49" fontId="0" fillId="4" borderId="2" xfId="0" applyNumberFormat="1" applyFill="1" applyBorder="1" applyAlignment="1" applyProtection="1">
      <alignment horizontal="center"/>
      <protection locked="0"/>
    </xf>
    <xf numFmtId="0" fontId="17" fillId="4" borderId="2" xfId="0" applyFont="1" applyFill="1" applyBorder="1" applyAlignment="1">
      <alignment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49" fontId="18" fillId="4" borderId="2" xfId="0" applyNumberFormat="1" applyFont="1" applyFill="1" applyBorder="1" applyProtection="1">
      <protection locked="0"/>
    </xf>
    <xf numFmtId="0" fontId="17" fillId="4" borderId="17" xfId="0" applyFont="1" applyFill="1" applyBorder="1" applyAlignment="1">
      <alignment horizontal="center" vertical="center" wrapText="1"/>
    </xf>
    <xf numFmtId="49" fontId="17" fillId="4" borderId="2" xfId="0" applyNumberFormat="1" applyFont="1" applyFill="1" applyBorder="1" applyAlignment="1">
      <alignment horizontal="center" vertical="center" wrapText="1"/>
    </xf>
    <xf numFmtId="4" fontId="0" fillId="4" borderId="2" xfId="0" applyNumberFormat="1" applyFill="1" applyBorder="1" applyAlignment="1" applyProtection="1">
      <alignment horizontal="left"/>
      <protection locked="0"/>
    </xf>
    <xf numFmtId="2" fontId="0" fillId="4" borderId="2" xfId="0" applyNumberFormat="1" applyFill="1" applyBorder="1" applyProtection="1">
      <protection locked="0"/>
    </xf>
    <xf numFmtId="0" fontId="4" fillId="0" borderId="6" xfId="0" applyFont="1" applyBorder="1"/>
    <xf numFmtId="49" fontId="18" fillId="4" borderId="2" xfId="0" applyNumberFormat="1" applyFont="1" applyFill="1" applyBorder="1" applyAlignment="1" applyProtection="1">
      <alignment horizontal="left" vertical="center"/>
      <protection locked="0"/>
    </xf>
    <xf numFmtId="0" fontId="4" fillId="0" borderId="4" xfId="0" applyFont="1" applyBorder="1"/>
    <xf numFmtId="0" fontId="18" fillId="4" borderId="4" xfId="0" applyFont="1" applyFill="1" applyBorder="1" applyAlignment="1" applyProtection="1">
      <alignment wrapText="1"/>
      <protection locked="0"/>
    </xf>
    <xf numFmtId="49" fontId="18" fillId="4" borderId="4" xfId="0" applyNumberFormat="1" applyFont="1" applyFill="1" applyBorder="1" applyProtection="1">
      <protection locked="0"/>
    </xf>
    <xf numFmtId="0" fontId="4" fillId="0" borderId="1" xfId="0" applyFont="1" applyBorder="1"/>
    <xf numFmtId="0" fontId="18" fillId="4" borderId="1" xfId="0" applyFont="1" applyFill="1" applyBorder="1" applyAlignment="1" applyProtection="1">
      <alignment wrapText="1"/>
      <protection locked="0"/>
    </xf>
    <xf numFmtId="0" fontId="18" fillId="4" borderId="2" xfId="0" applyFont="1" applyFill="1" applyBorder="1" applyAlignment="1" applyProtection="1">
      <alignment wrapText="1"/>
      <protection locked="0"/>
    </xf>
    <xf numFmtId="4" fontId="0" fillId="4" borderId="4" xfId="0" applyNumberFormat="1" applyFill="1" applyBorder="1" applyAlignment="1" applyProtection="1">
      <alignment horizontal="left"/>
      <protection locked="0"/>
    </xf>
    <xf numFmtId="49" fontId="3" fillId="4" borderId="2" xfId="0" applyNumberFormat="1" applyFont="1" applyFill="1" applyBorder="1" applyProtection="1">
      <protection locked="0"/>
    </xf>
    <xf numFmtId="49" fontId="3" fillId="4" borderId="17" xfId="0" applyNumberFormat="1" applyFont="1" applyFill="1" applyBorder="1" applyProtection="1">
      <protection locked="0"/>
    </xf>
    <xf numFmtId="0" fontId="21" fillId="0" borderId="2" xfId="0" applyFont="1" applyBorder="1" applyAlignment="1" applyProtection="1">
      <alignment horizontal="right"/>
      <protection locked="0"/>
    </xf>
    <xf numFmtId="4" fontId="17" fillId="4" borderId="2" xfId="0" applyNumberFormat="1" applyFont="1" applyFill="1" applyBorder="1" applyAlignment="1">
      <alignment horizontal="left" vertical="center" wrapText="1"/>
    </xf>
    <xf numFmtId="49" fontId="0" fillId="4" borderId="2" xfId="0" applyNumberFormat="1" applyFill="1" applyBorder="1" applyAlignment="1" applyProtection="1">
      <alignment horizontal="left"/>
      <protection locked="0"/>
    </xf>
    <xf numFmtId="0" fontId="17" fillId="4" borderId="2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 applyProtection="1">
      <alignment horizontal="left" vertical="top" wrapText="1"/>
      <protection locked="0"/>
    </xf>
    <xf numFmtId="49" fontId="18" fillId="4" borderId="2" xfId="0" applyNumberFormat="1" applyFont="1" applyFill="1" applyBorder="1" applyAlignment="1" applyProtection="1">
      <alignment horizontal="left"/>
      <protection locked="0"/>
    </xf>
    <xf numFmtId="0" fontId="6" fillId="2" borderId="17" xfId="0" applyFont="1" applyFill="1" applyBorder="1" applyAlignment="1" applyProtection="1">
      <alignment horizontal="left" vertical="top"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20" fillId="0" borderId="2" xfId="0" applyFont="1" applyBorder="1" applyAlignment="1">
      <alignment horizontal="left" vertical="top" wrapText="1"/>
    </xf>
    <xf numFmtId="49" fontId="20" fillId="0" borderId="2" xfId="0" applyNumberFormat="1" applyFont="1" applyBorder="1" applyAlignment="1">
      <alignment horizontal="left" vertical="top" wrapText="1"/>
    </xf>
    <xf numFmtId="49" fontId="20" fillId="0" borderId="2" xfId="0" applyNumberFormat="1" applyFont="1" applyBorder="1" applyAlignment="1">
      <alignment horizontal="center" vertical="top" wrapText="1"/>
    </xf>
    <xf numFmtId="2" fontId="20" fillId="0" borderId="2" xfId="0" applyNumberFormat="1" applyFont="1" applyBorder="1" applyAlignment="1">
      <alignment horizontal="left" vertical="top" wrapText="1"/>
    </xf>
    <xf numFmtId="0" fontId="20" fillId="0" borderId="2" xfId="0" applyFont="1" applyBorder="1" applyAlignment="1">
      <alignment vertical="top" wrapText="1"/>
    </xf>
    <xf numFmtId="0" fontId="20" fillId="0" borderId="17" xfId="0" applyFont="1" applyBorder="1" applyAlignment="1">
      <alignment horizontal="center" vertical="top" wrapText="1"/>
    </xf>
    <xf numFmtId="0" fontId="21" fillId="0" borderId="2" xfId="0" applyFont="1" applyBorder="1" applyAlignment="1" applyProtection="1">
      <alignment horizontal="left"/>
      <protection locked="0"/>
    </xf>
    <xf numFmtId="4" fontId="20" fillId="0" borderId="2" xfId="0" applyNumberFormat="1" applyFont="1" applyBorder="1" applyAlignment="1">
      <alignment horizontal="left" vertical="top" wrapText="1"/>
    </xf>
    <xf numFmtId="0" fontId="20" fillId="0" borderId="17" xfId="0" applyFont="1" applyBorder="1" applyAlignment="1">
      <alignment horizontal="left" vertical="top" wrapText="1"/>
    </xf>
    <xf numFmtId="4" fontId="15" fillId="0" borderId="2" xfId="0" applyNumberFormat="1" applyFont="1" applyBorder="1" applyAlignment="1">
      <alignment horizontal="left" vertical="top" wrapText="1"/>
    </xf>
    <xf numFmtId="49" fontId="18" fillId="4" borderId="4" xfId="0" applyNumberFormat="1" applyFont="1" applyFill="1" applyBorder="1" applyAlignment="1" applyProtection="1">
      <alignment horizontal="left"/>
      <protection locked="0"/>
    </xf>
    <xf numFmtId="49" fontId="18" fillId="4" borderId="4" xfId="0" applyNumberFormat="1" applyFont="1" applyFill="1" applyBorder="1" applyAlignment="1" applyProtection="1">
      <alignment horizontal="left" vertical="center"/>
      <protection locked="0"/>
    </xf>
    <xf numFmtId="49" fontId="18" fillId="4" borderId="23" xfId="0" applyNumberFormat="1" applyFont="1" applyFill="1" applyBorder="1" applyAlignment="1" applyProtection="1">
      <alignment horizontal="left" vertical="center"/>
      <protection locked="0"/>
    </xf>
    <xf numFmtId="0" fontId="17" fillId="4" borderId="17" xfId="0" applyFont="1" applyFill="1" applyBorder="1" applyAlignment="1">
      <alignment horizontal="left" vertical="center" wrapText="1"/>
    </xf>
    <xf numFmtId="49" fontId="17" fillId="4" borderId="2" xfId="0" applyNumberFormat="1" applyFont="1" applyFill="1" applyBorder="1" applyAlignment="1">
      <alignment horizontal="left" vertical="center" wrapText="1"/>
    </xf>
    <xf numFmtId="4" fontId="17" fillId="4" borderId="17" xfId="0" applyNumberFormat="1" applyFont="1" applyFill="1" applyBorder="1" applyAlignment="1">
      <alignment horizontal="left" vertical="center" wrapText="1"/>
    </xf>
    <xf numFmtId="49" fontId="2" fillId="4" borderId="2" xfId="0" applyNumberFormat="1" applyFont="1" applyFill="1" applyBorder="1" applyProtection="1">
      <protection locked="0"/>
    </xf>
    <xf numFmtId="0" fontId="20" fillId="0" borderId="2" xfId="0" applyNumberFormat="1" applyFont="1" applyBorder="1" applyAlignment="1">
      <alignment horizontal="left" vertical="top" wrapText="1"/>
    </xf>
    <xf numFmtId="49" fontId="2" fillId="4" borderId="2" xfId="0" applyNumberFormat="1" applyFont="1" applyFill="1" applyBorder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49" fontId="2" fillId="4" borderId="17" xfId="0" applyNumberFormat="1" applyFont="1" applyFill="1" applyBorder="1" applyAlignment="1" applyProtection="1">
      <alignment horizontal="left"/>
      <protection locked="0"/>
    </xf>
    <xf numFmtId="0" fontId="17" fillId="4" borderId="24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wrapText="1"/>
      <protection locked="0"/>
    </xf>
    <xf numFmtId="49" fontId="1" fillId="4" borderId="2" xfId="0" applyNumberFormat="1" applyFont="1" applyFill="1" applyBorder="1" applyProtection="1">
      <protection locked="0"/>
    </xf>
    <xf numFmtId="49" fontId="1" fillId="4" borderId="17" xfId="0" applyNumberFormat="1" applyFont="1" applyFill="1" applyBorder="1" applyProtection="1">
      <protection locked="0"/>
    </xf>
    <xf numFmtId="49" fontId="1" fillId="4" borderId="4" xfId="0" applyNumberFormat="1" applyFont="1" applyFill="1" applyBorder="1" applyProtection="1">
      <protection locked="0"/>
    </xf>
    <xf numFmtId="49" fontId="1" fillId="4" borderId="23" xfId="0" applyNumberFormat="1" applyFont="1" applyFill="1" applyBorder="1" applyProtection="1">
      <protection locked="0"/>
    </xf>
    <xf numFmtId="49" fontId="1" fillId="4" borderId="2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tabSelected="1" workbookViewId="0">
      <pane xSplit="4" ySplit="5" topLeftCell="E147" activePane="bottomRight" state="frozen"/>
      <selection pane="topRight" activeCell="E1" sqref="E1"/>
      <selection pane="bottomLeft" activeCell="A6" sqref="A6"/>
      <selection pane="bottomRight" activeCell="L170" sqref="L170"/>
    </sheetView>
  </sheetViews>
  <sheetFormatPr defaultRowHeight="12.75" x14ac:dyDescent="0.2"/>
  <cols>
    <col min="1" max="1" width="6.28515625" style="2" customWidth="1"/>
    <col min="2" max="2" width="5.28515625" style="2" customWidth="1"/>
    <col min="3" max="3" width="9.140625" style="1"/>
    <col min="4" max="4" width="11" style="1" customWidth="1"/>
    <col min="5" max="5" width="45.42578125" style="2" customWidth="1"/>
    <col min="6" max="6" width="12.140625" style="2" customWidth="1"/>
    <col min="7" max="7" width="8.5703125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10.42578125" style="2" customWidth="1"/>
    <col min="13" max="16384" width="9.140625" style="2"/>
  </cols>
  <sheetData>
    <row r="1" spans="1:12" ht="15" x14ac:dyDescent="0.25">
      <c r="A1" s="1" t="s">
        <v>7</v>
      </c>
      <c r="C1" s="108" t="s">
        <v>38</v>
      </c>
      <c r="D1" s="109"/>
      <c r="E1" s="109"/>
      <c r="F1" s="11" t="s">
        <v>16</v>
      </c>
      <c r="G1" s="2" t="s">
        <v>17</v>
      </c>
      <c r="H1" s="110" t="s">
        <v>44</v>
      </c>
      <c r="I1" s="110"/>
      <c r="J1" s="110"/>
      <c r="K1" s="110"/>
    </row>
    <row r="2" spans="1:12" ht="18" x14ac:dyDescent="0.2">
      <c r="A2" s="34" t="s">
        <v>6</v>
      </c>
      <c r="C2" s="2"/>
      <c r="G2" s="2" t="s">
        <v>18</v>
      </c>
      <c r="H2" s="110" t="s">
        <v>45</v>
      </c>
      <c r="I2" s="110"/>
      <c r="J2" s="110"/>
      <c r="K2" s="110"/>
    </row>
    <row r="3" spans="1:12" ht="17.25" customHeight="1" x14ac:dyDescent="0.2">
      <c r="A3" s="4" t="s">
        <v>8</v>
      </c>
      <c r="C3" s="2"/>
      <c r="D3" s="3"/>
      <c r="E3" s="37" t="s">
        <v>9</v>
      </c>
      <c r="G3" s="2" t="s">
        <v>19</v>
      </c>
      <c r="H3" s="45"/>
      <c r="I3" s="45">
        <v>1</v>
      </c>
      <c r="J3" s="46">
        <v>2026</v>
      </c>
      <c r="K3" s="47"/>
    </row>
    <row r="4" spans="1:12" x14ac:dyDescent="0.2">
      <c r="C4" s="2"/>
      <c r="D4" s="4"/>
      <c r="H4" s="44" t="s">
        <v>35</v>
      </c>
      <c r="I4" s="44" t="s">
        <v>36</v>
      </c>
      <c r="J4" s="44" t="s">
        <v>37</v>
      </c>
    </row>
    <row r="5" spans="1:12" ht="34.5" thickBot="1" x14ac:dyDescent="0.25">
      <c r="A5" s="42" t="s">
        <v>14</v>
      </c>
      <c r="B5" s="43" t="s">
        <v>15</v>
      </c>
      <c r="C5" s="35" t="s">
        <v>0</v>
      </c>
      <c r="D5" s="35" t="s">
        <v>13</v>
      </c>
      <c r="E5" s="35" t="s">
        <v>12</v>
      </c>
      <c r="F5" s="35" t="s">
        <v>33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34</v>
      </c>
    </row>
    <row r="6" spans="1:12" ht="15" x14ac:dyDescent="0.25">
      <c r="A6" s="22">
        <v>1</v>
      </c>
      <c r="B6" s="14">
        <v>1</v>
      </c>
      <c r="C6" s="66" t="s">
        <v>20</v>
      </c>
      <c r="D6" s="6" t="s">
        <v>25</v>
      </c>
      <c r="E6" s="50" t="s">
        <v>84</v>
      </c>
      <c r="F6" s="64">
        <v>20</v>
      </c>
      <c r="G6" s="51" t="s">
        <v>85</v>
      </c>
      <c r="H6" s="64">
        <v>5.2</v>
      </c>
      <c r="I6" s="52" t="s">
        <v>86</v>
      </c>
      <c r="J6" s="51" t="s">
        <v>87</v>
      </c>
      <c r="K6" s="41"/>
      <c r="L6" s="51" t="s">
        <v>79</v>
      </c>
    </row>
    <row r="7" spans="1:12" ht="15" x14ac:dyDescent="0.25">
      <c r="A7" s="22"/>
      <c r="B7" s="14"/>
      <c r="C7" s="66"/>
      <c r="D7" s="7" t="s">
        <v>21</v>
      </c>
      <c r="E7" s="58" t="s">
        <v>98</v>
      </c>
      <c r="F7" s="80" t="s">
        <v>65</v>
      </c>
      <c r="G7" s="80">
        <v>6.81</v>
      </c>
      <c r="H7" s="80">
        <v>10.98</v>
      </c>
      <c r="I7" s="98">
        <v>29.43</v>
      </c>
      <c r="J7" s="80">
        <v>245.95</v>
      </c>
      <c r="K7" s="83"/>
      <c r="L7" s="82" t="s">
        <v>81</v>
      </c>
    </row>
    <row r="8" spans="1:12" ht="15" x14ac:dyDescent="0.25">
      <c r="A8" s="22"/>
      <c r="B8" s="14"/>
      <c r="C8" s="10"/>
      <c r="D8" s="6" t="s">
        <v>22</v>
      </c>
      <c r="E8" s="114" t="s">
        <v>106</v>
      </c>
      <c r="F8" s="51" t="s">
        <v>80</v>
      </c>
      <c r="G8" s="115" t="s">
        <v>114</v>
      </c>
      <c r="H8" s="64">
        <v>1.46</v>
      </c>
      <c r="I8" s="116" t="s">
        <v>115</v>
      </c>
      <c r="J8" s="115" t="s">
        <v>116</v>
      </c>
      <c r="K8" s="41"/>
      <c r="L8" s="101" t="s">
        <v>39</v>
      </c>
    </row>
    <row r="9" spans="1:12" ht="15" x14ac:dyDescent="0.25">
      <c r="A9" s="22"/>
      <c r="B9" s="14"/>
      <c r="C9" s="10"/>
      <c r="D9" s="6" t="s">
        <v>23</v>
      </c>
      <c r="E9" s="50" t="s">
        <v>43</v>
      </c>
      <c r="F9" s="75" t="s">
        <v>66</v>
      </c>
      <c r="G9" s="75" t="s">
        <v>67</v>
      </c>
      <c r="H9" s="64">
        <v>1</v>
      </c>
      <c r="I9" s="76" t="s">
        <v>68</v>
      </c>
      <c r="J9" s="75" t="s">
        <v>69</v>
      </c>
      <c r="K9" s="41"/>
      <c r="L9" s="51" t="s">
        <v>108</v>
      </c>
    </row>
    <row r="10" spans="1:12" ht="15" x14ac:dyDescent="0.25">
      <c r="A10" s="22"/>
      <c r="B10" s="14"/>
      <c r="C10" s="10"/>
      <c r="D10" s="6"/>
      <c r="E10" s="58" t="s">
        <v>92</v>
      </c>
      <c r="F10" s="78">
        <v>100</v>
      </c>
      <c r="G10" s="80">
        <v>6.4</v>
      </c>
      <c r="H10" s="80">
        <v>6.4</v>
      </c>
      <c r="I10" s="78">
        <v>9</v>
      </c>
      <c r="J10" s="80">
        <v>119.2</v>
      </c>
      <c r="K10" s="41"/>
      <c r="L10" s="51" t="s">
        <v>88</v>
      </c>
    </row>
    <row r="11" spans="1:12" ht="15" x14ac:dyDescent="0.25">
      <c r="A11" s="22"/>
      <c r="B11" s="14"/>
      <c r="C11" s="10"/>
      <c r="D11" s="10"/>
      <c r="E11" s="50"/>
      <c r="F11" s="51"/>
      <c r="G11" s="57"/>
      <c r="H11" s="65"/>
      <c r="I11" s="52"/>
      <c r="J11" s="51"/>
      <c r="K11" s="41"/>
      <c r="L11" s="57"/>
    </row>
    <row r="12" spans="1:12" ht="15" x14ac:dyDescent="0.25">
      <c r="A12" s="23"/>
      <c r="B12" s="16"/>
      <c r="C12" s="7"/>
      <c r="D12" s="77" t="s">
        <v>32</v>
      </c>
      <c r="E12" s="8"/>
      <c r="F12" s="94">
        <v>580</v>
      </c>
      <c r="G12" s="86" t="s">
        <v>117</v>
      </c>
      <c r="H12" s="88">
        <f>SUM(H6:H11)</f>
        <v>25.04</v>
      </c>
      <c r="I12" s="102">
        <v>96.83</v>
      </c>
      <c r="J12" s="86" t="s">
        <v>107</v>
      </c>
      <c r="K12" s="24"/>
      <c r="L12" s="85">
        <v>91.57</v>
      </c>
    </row>
    <row r="13" spans="1:12" ht="15" x14ac:dyDescent="0.25">
      <c r="A13" s="25">
        <v>1</v>
      </c>
      <c r="B13" s="12">
        <v>1</v>
      </c>
      <c r="C13" s="9" t="s">
        <v>24</v>
      </c>
      <c r="D13" s="6" t="s">
        <v>25</v>
      </c>
      <c r="E13" s="39"/>
      <c r="F13" s="40"/>
      <c r="G13" s="40"/>
      <c r="H13" s="40"/>
      <c r="I13" s="40"/>
      <c r="J13" s="40"/>
      <c r="K13" s="41"/>
      <c r="L13" s="40"/>
    </row>
    <row r="14" spans="1:12" ht="15" x14ac:dyDescent="0.25">
      <c r="A14" s="22"/>
      <c r="B14" s="14"/>
      <c r="C14" s="10"/>
      <c r="D14" s="6" t="s">
        <v>26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22"/>
      <c r="B15" s="14"/>
      <c r="C15" s="10"/>
      <c r="D15" s="6" t="s">
        <v>27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22"/>
      <c r="B16" s="14"/>
      <c r="C16" s="10"/>
      <c r="D16" s="6" t="s">
        <v>28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22"/>
      <c r="B17" s="14"/>
      <c r="C17" s="10"/>
      <c r="D17" s="6" t="s">
        <v>29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22"/>
      <c r="B18" s="14"/>
      <c r="C18" s="10"/>
      <c r="D18" s="6" t="s">
        <v>30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22"/>
      <c r="B19" s="14"/>
      <c r="C19" s="10"/>
      <c r="D19" s="6" t="s">
        <v>31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22"/>
      <c r="B20" s="14"/>
      <c r="C20" s="10"/>
      <c r="D20" s="5"/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23"/>
      <c r="B21" s="16"/>
      <c r="C21" s="7"/>
      <c r="D21" s="17" t="s">
        <v>32</v>
      </c>
      <c r="E21" s="8"/>
      <c r="F21" s="18">
        <f>SUM(F13:F20)</f>
        <v>0</v>
      </c>
      <c r="G21" s="18">
        <f>SUM(G13:G20)</f>
        <v>0</v>
      </c>
      <c r="H21" s="18">
        <f>SUM(H13:H20)</f>
        <v>0</v>
      </c>
      <c r="I21" s="18">
        <f>SUM(I13:I20)</f>
        <v>0</v>
      </c>
      <c r="J21" s="18">
        <f>SUM(J13:J20)</f>
        <v>0</v>
      </c>
      <c r="K21" s="24"/>
      <c r="L21" s="18">
        <f>SUM(L13:L20)</f>
        <v>0</v>
      </c>
    </row>
    <row r="22" spans="1:12" ht="15.75" thickBot="1" x14ac:dyDescent="0.25">
      <c r="A22" s="28">
        <v>1</v>
      </c>
      <c r="B22" s="29">
        <v>1</v>
      </c>
      <c r="C22" s="111" t="s">
        <v>4</v>
      </c>
      <c r="D22" s="112"/>
      <c r="E22" s="30"/>
      <c r="F22" s="31"/>
      <c r="G22" s="31"/>
      <c r="H22" s="31"/>
      <c r="I22" s="31"/>
      <c r="J22" s="31"/>
      <c r="K22" s="31"/>
      <c r="L22" s="31"/>
    </row>
    <row r="23" spans="1:12" ht="15.75" thickBot="1" x14ac:dyDescent="0.3">
      <c r="A23" s="13">
        <v>1</v>
      </c>
      <c r="B23" s="14">
        <v>2</v>
      </c>
      <c r="C23" s="21" t="s">
        <v>20</v>
      </c>
      <c r="D23" s="6" t="s">
        <v>25</v>
      </c>
      <c r="E23" s="58" t="s">
        <v>109</v>
      </c>
      <c r="F23" s="78">
        <v>60</v>
      </c>
      <c r="G23" s="80">
        <v>0.7</v>
      </c>
      <c r="H23" s="80">
        <v>0.08</v>
      </c>
      <c r="I23" s="80">
        <v>1.1499999999999999</v>
      </c>
      <c r="J23" s="80">
        <v>9.1999999999999993</v>
      </c>
      <c r="K23" s="81"/>
      <c r="L23" s="82" t="s">
        <v>79</v>
      </c>
    </row>
    <row r="24" spans="1:12" ht="15" x14ac:dyDescent="0.25">
      <c r="A24" s="13"/>
      <c r="B24" s="14"/>
      <c r="C24" s="10"/>
      <c r="D24" s="7" t="s">
        <v>21</v>
      </c>
      <c r="E24" s="58" t="s">
        <v>51</v>
      </c>
      <c r="F24" s="78">
        <v>210</v>
      </c>
      <c r="G24" s="80">
        <v>10.34</v>
      </c>
      <c r="H24" s="80">
        <v>4.5</v>
      </c>
      <c r="I24" s="80">
        <v>1.1399999999999999</v>
      </c>
      <c r="J24" s="80">
        <v>309.24</v>
      </c>
      <c r="K24" s="81"/>
      <c r="L24" s="82" t="s">
        <v>62</v>
      </c>
    </row>
    <row r="25" spans="1:12" ht="15" x14ac:dyDescent="0.25">
      <c r="A25" s="13"/>
      <c r="B25" s="14"/>
      <c r="C25" s="7"/>
      <c r="D25" s="6" t="s">
        <v>22</v>
      </c>
      <c r="E25" s="73" t="s">
        <v>49</v>
      </c>
      <c r="F25" s="61" t="s">
        <v>41</v>
      </c>
      <c r="G25" s="80">
        <v>0.18</v>
      </c>
      <c r="H25" s="80">
        <v>0.08</v>
      </c>
      <c r="I25" s="80">
        <v>4.32</v>
      </c>
      <c r="J25" s="80">
        <v>17.559999999999999</v>
      </c>
      <c r="K25" s="83"/>
      <c r="L25" s="82" t="s">
        <v>39</v>
      </c>
    </row>
    <row r="26" spans="1:12" ht="15" x14ac:dyDescent="0.25">
      <c r="A26" s="13"/>
      <c r="B26" s="14"/>
      <c r="C26" s="6"/>
      <c r="D26" s="6" t="s">
        <v>23</v>
      </c>
      <c r="E26" s="50" t="s">
        <v>43</v>
      </c>
      <c r="F26" s="75" t="s">
        <v>66</v>
      </c>
      <c r="G26" s="75" t="s">
        <v>67</v>
      </c>
      <c r="H26" s="64">
        <v>1</v>
      </c>
      <c r="I26" s="76" t="s">
        <v>68</v>
      </c>
      <c r="J26" s="75" t="s">
        <v>69</v>
      </c>
      <c r="K26" s="41"/>
      <c r="L26" s="51" t="s">
        <v>108</v>
      </c>
    </row>
    <row r="27" spans="1:12" ht="15" x14ac:dyDescent="0.25">
      <c r="A27" s="13"/>
      <c r="B27" s="14"/>
      <c r="C27" s="6"/>
      <c r="D27" s="6" t="s">
        <v>47</v>
      </c>
      <c r="E27" s="58" t="s">
        <v>110</v>
      </c>
      <c r="F27" s="78">
        <v>20</v>
      </c>
      <c r="G27" s="80">
        <v>2.2000000000000002</v>
      </c>
      <c r="H27" s="78">
        <v>2.7</v>
      </c>
      <c r="I27" s="78">
        <v>28.4</v>
      </c>
      <c r="J27" s="78">
        <v>146.69999999999999</v>
      </c>
      <c r="K27" s="83"/>
      <c r="L27" s="82" t="s">
        <v>60</v>
      </c>
    </row>
    <row r="28" spans="1:12" ht="15" x14ac:dyDescent="0.25">
      <c r="A28" s="13"/>
      <c r="B28" s="14"/>
      <c r="C28" s="6"/>
      <c r="D28" s="6"/>
      <c r="E28" s="50"/>
      <c r="F28" s="57"/>
      <c r="G28" s="51"/>
      <c r="H28" s="51"/>
      <c r="I28" s="52"/>
      <c r="J28" s="51"/>
      <c r="K28" s="54"/>
      <c r="L28" s="57"/>
    </row>
    <row r="29" spans="1:12" ht="15" x14ac:dyDescent="0.25">
      <c r="A29" s="15"/>
      <c r="B29" s="16"/>
      <c r="C29" s="7"/>
      <c r="D29" s="91" t="s">
        <v>32</v>
      </c>
      <c r="E29" s="85"/>
      <c r="F29" s="92">
        <v>540</v>
      </c>
      <c r="G29" s="86" t="s">
        <v>111</v>
      </c>
      <c r="H29" s="86">
        <f>SUM(H23:H28)</f>
        <v>8.36</v>
      </c>
      <c r="I29" s="86" t="s">
        <v>112</v>
      </c>
      <c r="J29" s="86" t="s">
        <v>113</v>
      </c>
      <c r="K29" s="93"/>
      <c r="L29" s="85">
        <v>91.57</v>
      </c>
    </row>
    <row r="30" spans="1:12" ht="15" x14ac:dyDescent="0.25">
      <c r="A30" s="12">
        <f>A23</f>
        <v>1</v>
      </c>
      <c r="B30" s="12">
        <f>B23</f>
        <v>2</v>
      </c>
      <c r="C30" s="9" t="s">
        <v>24</v>
      </c>
      <c r="D30" s="6" t="s">
        <v>25</v>
      </c>
      <c r="E30" s="39"/>
      <c r="F30" s="40"/>
      <c r="G30" s="40"/>
      <c r="H30" s="40"/>
      <c r="I30" s="40"/>
      <c r="J30" s="40"/>
      <c r="K30" s="41"/>
      <c r="L30" s="40"/>
    </row>
    <row r="31" spans="1:12" ht="15" x14ac:dyDescent="0.25">
      <c r="A31" s="13"/>
      <c r="B31" s="14"/>
      <c r="C31" s="10"/>
      <c r="D31" s="6" t="s">
        <v>26</v>
      </c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3"/>
      <c r="B32" s="14"/>
      <c r="C32" s="10"/>
      <c r="D32" s="6" t="s">
        <v>27</v>
      </c>
      <c r="E32" s="48"/>
      <c r="F32" s="49"/>
      <c r="G32" s="49"/>
      <c r="H32" s="49"/>
      <c r="I32" s="56"/>
      <c r="J32" s="49"/>
      <c r="K32" s="53"/>
      <c r="L32" s="49"/>
    </row>
    <row r="33" spans="1:12" ht="15" x14ac:dyDescent="0.25">
      <c r="A33" s="13"/>
      <c r="B33" s="14"/>
      <c r="C33" s="10"/>
      <c r="D33" s="6" t="s">
        <v>28</v>
      </c>
      <c r="E33" s="50"/>
      <c r="F33" s="51"/>
      <c r="G33" s="51"/>
      <c r="H33" s="51"/>
      <c r="I33" s="52"/>
      <c r="J33" s="51"/>
      <c r="K33" s="53"/>
      <c r="L33" s="51"/>
    </row>
    <row r="34" spans="1:12" ht="15" x14ac:dyDescent="0.25">
      <c r="A34" s="13"/>
      <c r="B34" s="14"/>
      <c r="C34" s="10"/>
      <c r="D34" s="6" t="s">
        <v>29</v>
      </c>
      <c r="E34" s="50"/>
      <c r="F34" s="51"/>
      <c r="G34" s="51"/>
      <c r="H34" s="51"/>
      <c r="I34" s="52"/>
      <c r="J34" s="51"/>
      <c r="K34" s="54"/>
      <c r="L34" s="51"/>
    </row>
    <row r="35" spans="1:12" ht="15" x14ac:dyDescent="0.25">
      <c r="A35" s="13"/>
      <c r="B35" s="14"/>
      <c r="C35" s="10"/>
      <c r="D35" s="6" t="s">
        <v>30</v>
      </c>
      <c r="E35" s="50"/>
      <c r="F35" s="51"/>
      <c r="G35" s="51"/>
      <c r="H35" s="51"/>
      <c r="I35" s="52"/>
      <c r="J35" s="51"/>
      <c r="K35" s="54"/>
      <c r="L35" s="75"/>
    </row>
    <row r="36" spans="1:12" ht="15" x14ac:dyDescent="0.25">
      <c r="A36" s="13"/>
      <c r="B36" s="14"/>
      <c r="C36" s="10"/>
      <c r="D36" s="6" t="s">
        <v>31</v>
      </c>
      <c r="E36" s="39"/>
      <c r="F36" s="40"/>
      <c r="G36" s="40"/>
      <c r="H36" s="40"/>
      <c r="I36" s="40"/>
      <c r="J36" s="40"/>
      <c r="K36" s="41"/>
      <c r="L36" s="40"/>
    </row>
    <row r="37" spans="1:12" ht="15" x14ac:dyDescent="0.25">
      <c r="A37" s="13"/>
      <c r="B37" s="14"/>
      <c r="C37" s="10"/>
      <c r="D37" s="5"/>
      <c r="E37" s="39"/>
      <c r="F37" s="40"/>
      <c r="G37" s="40"/>
      <c r="H37" s="40"/>
      <c r="I37" s="40"/>
      <c r="J37" s="40"/>
      <c r="K37" s="41"/>
      <c r="L37" s="40"/>
    </row>
    <row r="38" spans="1:12" ht="15" x14ac:dyDescent="0.25">
      <c r="A38" s="15"/>
      <c r="B38" s="16"/>
      <c r="C38" s="7"/>
      <c r="D38" s="17" t="s">
        <v>32</v>
      </c>
      <c r="E38" s="8"/>
      <c r="F38" s="18">
        <f>SUM(F30:F37)</f>
        <v>0</v>
      </c>
      <c r="G38" s="18">
        <f>SUM(G30:G37)</f>
        <v>0</v>
      </c>
      <c r="H38" s="18">
        <f>SUM(H30:H37)</f>
        <v>0</v>
      </c>
      <c r="I38" s="18">
        <f>SUM(I30:I37)</f>
        <v>0</v>
      </c>
      <c r="J38" s="18">
        <f>SUM(J30:J37)</f>
        <v>0</v>
      </c>
      <c r="K38" s="24"/>
      <c r="L38" s="18">
        <f>SUM(L30:L37)</f>
        <v>0</v>
      </c>
    </row>
    <row r="39" spans="1:12" ht="15.75" customHeight="1" thickBot="1" x14ac:dyDescent="0.25">
      <c r="A39" s="32">
        <f>A23</f>
        <v>1</v>
      </c>
      <c r="B39" s="32">
        <f>B23</f>
        <v>2</v>
      </c>
      <c r="C39" s="111" t="s">
        <v>4</v>
      </c>
      <c r="D39" s="112"/>
      <c r="E39" s="30"/>
      <c r="F39" s="31"/>
      <c r="G39" s="31"/>
      <c r="H39" s="31"/>
      <c r="I39" s="31"/>
      <c r="J39" s="31"/>
      <c r="K39" s="31"/>
      <c r="L39" s="31"/>
    </row>
    <row r="40" spans="1:12" ht="15" x14ac:dyDescent="0.25">
      <c r="A40" s="19">
        <v>1</v>
      </c>
      <c r="B40" s="20">
        <v>3</v>
      </c>
      <c r="C40" s="21" t="s">
        <v>20</v>
      </c>
      <c r="D40" s="6" t="s">
        <v>25</v>
      </c>
      <c r="E40" s="58" t="s">
        <v>109</v>
      </c>
      <c r="F40" s="78">
        <v>60</v>
      </c>
      <c r="G40" s="80">
        <v>0.7</v>
      </c>
      <c r="H40" s="80">
        <v>0.08</v>
      </c>
      <c r="I40" s="80">
        <v>1.1499999999999999</v>
      </c>
      <c r="J40" s="80">
        <v>9.1999999999999993</v>
      </c>
      <c r="K40" s="81"/>
      <c r="L40" s="82" t="s">
        <v>79</v>
      </c>
    </row>
    <row r="41" spans="1:12" ht="15" x14ac:dyDescent="0.25">
      <c r="A41" s="22"/>
      <c r="B41" s="14"/>
      <c r="C41" s="10"/>
      <c r="D41" s="10" t="s">
        <v>21</v>
      </c>
      <c r="E41" s="104" t="s">
        <v>91</v>
      </c>
      <c r="F41" s="117" t="s">
        <v>74</v>
      </c>
      <c r="G41" s="117" t="s">
        <v>75</v>
      </c>
      <c r="H41" s="117" t="s">
        <v>76</v>
      </c>
      <c r="I41" s="118" t="s">
        <v>77</v>
      </c>
      <c r="J41" s="117" t="s">
        <v>78</v>
      </c>
      <c r="K41" s="53"/>
      <c r="L41" s="117" t="s">
        <v>62</v>
      </c>
    </row>
    <row r="42" spans="1:12" ht="15" x14ac:dyDescent="0.25">
      <c r="A42" s="22"/>
      <c r="B42" s="14"/>
      <c r="C42" s="10"/>
      <c r="D42" s="10" t="s">
        <v>21</v>
      </c>
      <c r="E42" s="58" t="s">
        <v>48</v>
      </c>
      <c r="F42" s="78">
        <v>200</v>
      </c>
      <c r="G42" s="78">
        <v>3.04</v>
      </c>
      <c r="H42" s="80">
        <v>9.34</v>
      </c>
      <c r="I42" s="80">
        <v>13.45</v>
      </c>
      <c r="J42" s="80">
        <v>150.02000000000001</v>
      </c>
      <c r="K42" s="83"/>
      <c r="L42" s="79" t="s">
        <v>118</v>
      </c>
    </row>
    <row r="43" spans="1:12" ht="15" x14ac:dyDescent="0.25">
      <c r="A43" s="22"/>
      <c r="B43" s="14"/>
      <c r="C43" s="10"/>
      <c r="D43" s="10" t="s">
        <v>29</v>
      </c>
      <c r="E43" s="84" t="s">
        <v>72</v>
      </c>
      <c r="F43" s="51" t="s">
        <v>89</v>
      </c>
      <c r="G43" s="75" t="s">
        <v>73</v>
      </c>
      <c r="H43" s="64">
        <v>0.04</v>
      </c>
      <c r="I43" s="76" t="s">
        <v>70</v>
      </c>
      <c r="J43" s="75" t="s">
        <v>71</v>
      </c>
      <c r="K43" s="41"/>
      <c r="L43" s="115" t="s">
        <v>40</v>
      </c>
    </row>
    <row r="44" spans="1:12" ht="15" x14ac:dyDescent="0.25">
      <c r="A44" s="22"/>
      <c r="B44" s="14"/>
      <c r="C44" s="10"/>
      <c r="D44" s="10" t="s">
        <v>23</v>
      </c>
      <c r="E44" s="50" t="s">
        <v>43</v>
      </c>
      <c r="F44" s="75" t="s">
        <v>66</v>
      </c>
      <c r="G44" s="75" t="s">
        <v>67</v>
      </c>
      <c r="H44" s="64">
        <v>1</v>
      </c>
      <c r="I44" s="76" t="s">
        <v>68</v>
      </c>
      <c r="J44" s="75" t="s">
        <v>69</v>
      </c>
      <c r="K44" s="41"/>
      <c r="L44" s="51" t="s">
        <v>108</v>
      </c>
    </row>
    <row r="45" spans="1:12" ht="15" x14ac:dyDescent="0.25">
      <c r="A45" s="22"/>
      <c r="B45" s="14"/>
      <c r="C45" s="10"/>
      <c r="D45" s="5"/>
      <c r="E45" s="39"/>
      <c r="F45" s="40"/>
      <c r="G45" s="40"/>
      <c r="H45" s="40"/>
      <c r="I45" s="40"/>
      <c r="J45" s="40"/>
      <c r="K45" s="41"/>
      <c r="L45" s="40"/>
    </row>
    <row r="46" spans="1:12" ht="15" x14ac:dyDescent="0.25">
      <c r="A46" s="23"/>
      <c r="B46" s="16"/>
      <c r="C46" s="7"/>
      <c r="D46" s="17" t="s">
        <v>32</v>
      </c>
      <c r="E46" s="8"/>
      <c r="F46" s="92">
        <v>642</v>
      </c>
      <c r="G46" s="86" t="s">
        <v>119</v>
      </c>
      <c r="H46" s="86" t="s">
        <v>121</v>
      </c>
      <c r="I46" s="86" t="s">
        <v>120</v>
      </c>
      <c r="J46" s="86" t="s">
        <v>107</v>
      </c>
      <c r="K46" s="93"/>
      <c r="L46" s="85">
        <v>91.57</v>
      </c>
    </row>
    <row r="47" spans="1:12" ht="15" x14ac:dyDescent="0.25">
      <c r="A47" s="25">
        <f>A40</f>
        <v>1</v>
      </c>
      <c r="B47" s="12">
        <f>B40</f>
        <v>3</v>
      </c>
      <c r="C47" s="9" t="s">
        <v>24</v>
      </c>
      <c r="D47" s="6" t="s">
        <v>25</v>
      </c>
      <c r="E47" s="39"/>
      <c r="F47" s="40"/>
      <c r="G47" s="40"/>
      <c r="H47" s="40"/>
      <c r="I47" s="40"/>
      <c r="J47" s="40"/>
      <c r="K47" s="41"/>
      <c r="L47" s="40"/>
    </row>
    <row r="48" spans="1:12" ht="15" x14ac:dyDescent="0.25">
      <c r="A48" s="22"/>
      <c r="B48" s="14"/>
      <c r="C48" s="10"/>
      <c r="D48" s="6" t="s">
        <v>26</v>
      </c>
      <c r="E48" s="39"/>
      <c r="F48" s="40"/>
      <c r="G48" s="40"/>
      <c r="H48" s="40"/>
      <c r="I48" s="40"/>
      <c r="J48" s="40"/>
      <c r="K48" s="41"/>
      <c r="L48" s="40"/>
    </row>
    <row r="49" spans="1:12" ht="15" x14ac:dyDescent="0.25">
      <c r="A49" s="22"/>
      <c r="B49" s="14"/>
      <c r="C49" s="10"/>
      <c r="D49" s="6" t="s">
        <v>27</v>
      </c>
      <c r="E49" s="39"/>
      <c r="F49" s="40"/>
      <c r="G49" s="40"/>
      <c r="H49" s="40"/>
      <c r="I49" s="40"/>
      <c r="J49" s="40"/>
      <c r="K49" s="41"/>
      <c r="L49" s="40"/>
    </row>
    <row r="50" spans="1:12" ht="15" x14ac:dyDescent="0.25">
      <c r="A50" s="22"/>
      <c r="B50" s="14"/>
      <c r="C50" s="10"/>
      <c r="D50" s="6" t="s">
        <v>28</v>
      </c>
      <c r="E50" s="39"/>
      <c r="F50" s="40"/>
      <c r="G50" s="40"/>
      <c r="H50" s="40"/>
      <c r="I50" s="40"/>
      <c r="J50" s="40"/>
      <c r="K50" s="41"/>
      <c r="L50" s="40"/>
    </row>
    <row r="51" spans="1:12" ht="15" x14ac:dyDescent="0.25">
      <c r="A51" s="22"/>
      <c r="B51" s="14"/>
      <c r="C51" s="10"/>
      <c r="D51" s="6" t="s">
        <v>29</v>
      </c>
      <c r="E51" s="39"/>
      <c r="F51" s="40"/>
      <c r="G51" s="40"/>
      <c r="H51" s="40"/>
      <c r="I51" s="40"/>
      <c r="J51" s="40"/>
      <c r="K51" s="41"/>
      <c r="L51" s="40"/>
    </row>
    <row r="52" spans="1:12" ht="15" x14ac:dyDescent="0.25">
      <c r="A52" s="22"/>
      <c r="B52" s="14"/>
      <c r="C52" s="10"/>
      <c r="D52" s="6" t="s">
        <v>30</v>
      </c>
      <c r="E52" s="39"/>
      <c r="F52" s="40"/>
      <c r="G52" s="40"/>
      <c r="H52" s="40"/>
      <c r="I52" s="40"/>
      <c r="J52" s="40"/>
      <c r="K52" s="41"/>
      <c r="L52" s="40"/>
    </row>
    <row r="53" spans="1:12" ht="15" x14ac:dyDescent="0.25">
      <c r="A53" s="22"/>
      <c r="B53" s="14"/>
      <c r="C53" s="10"/>
      <c r="D53" s="6" t="s">
        <v>31</v>
      </c>
      <c r="E53" s="39"/>
      <c r="F53" s="40"/>
      <c r="G53" s="40"/>
      <c r="H53" s="40"/>
      <c r="I53" s="40"/>
      <c r="J53" s="40"/>
      <c r="K53" s="41"/>
      <c r="L53" s="40"/>
    </row>
    <row r="54" spans="1:12" ht="15" x14ac:dyDescent="0.25">
      <c r="A54" s="22"/>
      <c r="B54" s="14"/>
      <c r="C54" s="10"/>
      <c r="D54" s="5"/>
      <c r="E54" s="39"/>
      <c r="F54" s="40"/>
      <c r="G54" s="40"/>
      <c r="H54" s="40"/>
      <c r="I54" s="40"/>
      <c r="J54" s="40"/>
      <c r="K54" s="41"/>
      <c r="L54" s="40"/>
    </row>
    <row r="55" spans="1:12" ht="15" x14ac:dyDescent="0.25">
      <c r="A55" s="22"/>
      <c r="B55" s="14"/>
      <c r="C55" s="10"/>
      <c r="D55" s="5"/>
      <c r="E55" s="39"/>
      <c r="F55" s="40"/>
      <c r="G55" s="40"/>
      <c r="H55" s="40"/>
      <c r="I55" s="40"/>
      <c r="J55" s="40"/>
      <c r="K55" s="41"/>
      <c r="L55" s="40"/>
    </row>
    <row r="56" spans="1:12" ht="15" x14ac:dyDescent="0.25">
      <c r="A56" s="23"/>
      <c r="B56" s="16"/>
      <c r="C56" s="7"/>
      <c r="D56" s="17" t="s">
        <v>32</v>
      </c>
      <c r="E56" s="8"/>
      <c r="F56" s="18">
        <f>SUM(F47:F55)</f>
        <v>0</v>
      </c>
      <c r="G56" s="18">
        <f t="shared" ref="G56" si="0">SUM(G47:G55)</f>
        <v>0</v>
      </c>
      <c r="H56" s="18">
        <f t="shared" ref="H56" si="1">SUM(H47:H55)</f>
        <v>0</v>
      </c>
      <c r="I56" s="18">
        <f t="shared" ref="I56" si="2">SUM(I47:I55)</f>
        <v>0</v>
      </c>
      <c r="J56" s="18">
        <f t="shared" ref="J56:L56" si="3">SUM(J47:J55)</f>
        <v>0</v>
      </c>
      <c r="K56" s="24"/>
      <c r="L56" s="18">
        <f t="shared" si="3"/>
        <v>0</v>
      </c>
    </row>
    <row r="57" spans="1:12" ht="15.75" customHeight="1" thickBot="1" x14ac:dyDescent="0.25">
      <c r="A57" s="28">
        <f>A40</f>
        <v>1</v>
      </c>
      <c r="B57" s="29">
        <f>B40</f>
        <v>3</v>
      </c>
      <c r="C57" s="111" t="s">
        <v>4</v>
      </c>
      <c r="D57" s="112"/>
      <c r="E57" s="30"/>
      <c r="F57" s="31">
        <f>F46+F56</f>
        <v>642</v>
      </c>
      <c r="G57" s="31"/>
      <c r="H57" s="31"/>
      <c r="I57" s="31"/>
      <c r="J57" s="31"/>
      <c r="K57" s="31"/>
      <c r="L57" s="31"/>
    </row>
    <row r="58" spans="1:12" ht="15" x14ac:dyDescent="0.25">
      <c r="A58" s="19">
        <v>1</v>
      </c>
      <c r="B58" s="20">
        <v>4</v>
      </c>
      <c r="C58" s="21" t="s">
        <v>20</v>
      </c>
      <c r="D58" s="7" t="s">
        <v>21</v>
      </c>
      <c r="E58" s="58" t="s">
        <v>83</v>
      </c>
      <c r="F58" s="80" t="s">
        <v>122</v>
      </c>
      <c r="G58" s="80">
        <v>1.1399999999999999</v>
      </c>
      <c r="H58" s="80">
        <v>12.8</v>
      </c>
      <c r="I58" s="98">
        <v>1.04</v>
      </c>
      <c r="J58" s="80">
        <v>123.92</v>
      </c>
      <c r="K58" s="81"/>
      <c r="L58" s="82" t="s">
        <v>79</v>
      </c>
    </row>
    <row r="59" spans="1:12" ht="15" x14ac:dyDescent="0.25">
      <c r="A59" s="22"/>
      <c r="B59" s="14"/>
      <c r="C59" s="10"/>
      <c r="D59" s="6" t="s">
        <v>21</v>
      </c>
      <c r="E59" s="58" t="s">
        <v>123</v>
      </c>
      <c r="F59" s="78">
        <v>50</v>
      </c>
      <c r="G59" s="80">
        <v>9.5</v>
      </c>
      <c r="H59" s="80">
        <v>15.9</v>
      </c>
      <c r="I59" s="100">
        <v>8.1999999999999993</v>
      </c>
      <c r="J59" s="80">
        <v>214.37</v>
      </c>
      <c r="K59" s="83"/>
      <c r="L59" s="82" t="s">
        <v>81</v>
      </c>
    </row>
    <row r="60" spans="1:12" ht="15" x14ac:dyDescent="0.25">
      <c r="A60" s="22"/>
      <c r="B60" s="14"/>
      <c r="C60" s="10"/>
      <c r="D60" s="7" t="s">
        <v>29</v>
      </c>
      <c r="E60" s="58" t="s">
        <v>61</v>
      </c>
      <c r="F60" s="78">
        <v>200</v>
      </c>
      <c r="G60" s="80">
        <v>0.06</v>
      </c>
      <c r="H60" s="99" t="s">
        <v>42</v>
      </c>
      <c r="I60" s="99" t="s">
        <v>50</v>
      </c>
      <c r="J60" s="80">
        <v>118.4</v>
      </c>
      <c r="K60" s="83"/>
      <c r="L60" s="82" t="s">
        <v>39</v>
      </c>
    </row>
    <row r="61" spans="1:12" ht="15" x14ac:dyDescent="0.25">
      <c r="A61" s="22"/>
      <c r="B61" s="14"/>
      <c r="C61" s="10"/>
      <c r="D61" s="6" t="s">
        <v>23</v>
      </c>
      <c r="E61" s="58" t="s">
        <v>57</v>
      </c>
      <c r="F61" s="75" t="s">
        <v>66</v>
      </c>
      <c r="G61" s="75" t="s">
        <v>67</v>
      </c>
      <c r="H61" s="64">
        <v>1</v>
      </c>
      <c r="I61" s="76" t="s">
        <v>68</v>
      </c>
      <c r="J61" s="75" t="s">
        <v>69</v>
      </c>
      <c r="K61" s="41"/>
      <c r="L61" s="51" t="s">
        <v>108</v>
      </c>
    </row>
    <row r="62" spans="1:12" ht="15" x14ac:dyDescent="0.25">
      <c r="A62" s="22"/>
      <c r="B62" s="14"/>
      <c r="C62" s="10"/>
      <c r="D62" s="6"/>
      <c r="E62" s="58" t="s">
        <v>56</v>
      </c>
      <c r="F62" s="95" t="s">
        <v>102</v>
      </c>
      <c r="G62" s="96" t="s">
        <v>52</v>
      </c>
      <c r="H62" s="96" t="s">
        <v>42</v>
      </c>
      <c r="I62" s="97" t="s">
        <v>53</v>
      </c>
      <c r="J62" s="96" t="s">
        <v>54</v>
      </c>
      <c r="K62" s="83"/>
      <c r="L62" s="95" t="s">
        <v>88</v>
      </c>
    </row>
    <row r="63" spans="1:12" ht="15" x14ac:dyDescent="0.25">
      <c r="A63" s="22"/>
      <c r="B63" s="14"/>
      <c r="C63" s="10"/>
      <c r="D63" s="6"/>
      <c r="E63" s="50"/>
      <c r="F63" s="57"/>
      <c r="G63" s="57"/>
      <c r="H63" s="57"/>
      <c r="I63" s="54"/>
      <c r="J63" s="57"/>
      <c r="K63" s="41"/>
      <c r="L63" s="57"/>
    </row>
    <row r="64" spans="1:12" ht="15.75" thickBot="1" x14ac:dyDescent="0.3">
      <c r="A64" s="23"/>
      <c r="B64" s="16"/>
      <c r="C64" s="7"/>
      <c r="D64" s="77" t="s">
        <v>32</v>
      </c>
      <c r="E64" s="8"/>
      <c r="F64" s="92">
        <v>620</v>
      </c>
      <c r="G64" s="86" t="s">
        <v>124</v>
      </c>
      <c r="H64" s="86">
        <f>SUM(H57:H63)</f>
        <v>29.700000000000003</v>
      </c>
      <c r="I64" s="86" t="s">
        <v>125</v>
      </c>
      <c r="J64" s="86" t="s">
        <v>126</v>
      </c>
      <c r="K64" s="93"/>
      <c r="L64" s="85">
        <v>91.57</v>
      </c>
    </row>
    <row r="65" spans="1:12" ht="15.75" thickBot="1" x14ac:dyDescent="0.3">
      <c r="A65" s="25">
        <f>A58</f>
        <v>1</v>
      </c>
      <c r="B65" s="12">
        <f>B58</f>
        <v>4</v>
      </c>
      <c r="C65" s="9" t="s">
        <v>24</v>
      </c>
      <c r="D65" s="6" t="s">
        <v>25</v>
      </c>
      <c r="E65" s="58"/>
      <c r="F65" s="60"/>
      <c r="G65" s="60"/>
      <c r="H65" s="60"/>
      <c r="I65" s="59"/>
      <c r="J65" s="60"/>
      <c r="K65" s="38"/>
      <c r="L65" s="51"/>
    </row>
    <row r="66" spans="1:12" ht="15" x14ac:dyDescent="0.25">
      <c r="A66" s="22"/>
      <c r="B66" s="14"/>
      <c r="C66" s="10"/>
      <c r="D66" s="6" t="s">
        <v>26</v>
      </c>
      <c r="E66" s="58"/>
      <c r="F66" s="80"/>
      <c r="G66" s="80"/>
      <c r="H66" s="80"/>
      <c r="I66" s="98"/>
      <c r="J66" s="80"/>
      <c r="K66" s="81"/>
      <c r="L66" s="82"/>
    </row>
    <row r="67" spans="1:12" ht="15" x14ac:dyDescent="0.25">
      <c r="A67" s="22"/>
      <c r="B67" s="14"/>
      <c r="C67" s="10"/>
      <c r="D67" s="6" t="s">
        <v>27</v>
      </c>
      <c r="E67" s="58"/>
      <c r="F67" s="59"/>
      <c r="G67" s="60"/>
      <c r="H67" s="59"/>
      <c r="I67" s="60"/>
      <c r="J67" s="60"/>
      <c r="K67" s="41"/>
      <c r="L67" s="51"/>
    </row>
    <row r="68" spans="1:12" ht="15" x14ac:dyDescent="0.25">
      <c r="A68" s="22"/>
      <c r="B68" s="14"/>
      <c r="C68" s="10"/>
      <c r="D68" s="6" t="s">
        <v>23</v>
      </c>
      <c r="E68" s="58"/>
      <c r="F68" s="59"/>
      <c r="G68" s="60"/>
      <c r="H68" s="60"/>
      <c r="I68" s="60"/>
      <c r="J68" s="60"/>
      <c r="K68" s="41"/>
      <c r="L68" s="51"/>
    </row>
    <row r="69" spans="1:12" ht="15" x14ac:dyDescent="0.25">
      <c r="A69" s="22"/>
      <c r="B69" s="14"/>
      <c r="C69" s="10"/>
      <c r="D69" s="6" t="s">
        <v>29</v>
      </c>
      <c r="E69" s="58"/>
      <c r="F69" s="59"/>
      <c r="G69" s="60"/>
      <c r="H69" s="60"/>
      <c r="I69" s="59"/>
      <c r="J69" s="60"/>
      <c r="K69" s="41"/>
      <c r="L69" s="51"/>
    </row>
    <row r="70" spans="1:12" ht="15" x14ac:dyDescent="0.25">
      <c r="A70" s="22"/>
      <c r="B70" s="14"/>
      <c r="C70" s="10"/>
      <c r="D70" s="6" t="s">
        <v>30</v>
      </c>
      <c r="E70" s="39"/>
      <c r="F70" s="40"/>
      <c r="G70" s="40"/>
      <c r="H70" s="40"/>
      <c r="I70" s="40"/>
      <c r="J70" s="40"/>
      <c r="K70" s="41"/>
      <c r="L70" s="40"/>
    </row>
    <row r="71" spans="1:12" ht="15" x14ac:dyDescent="0.25">
      <c r="A71" s="22"/>
      <c r="B71" s="14"/>
      <c r="C71" s="10"/>
      <c r="D71" s="6" t="s">
        <v>31</v>
      </c>
      <c r="E71" s="39"/>
      <c r="F71" s="40"/>
      <c r="G71" s="40"/>
      <c r="H71" s="40"/>
      <c r="I71" s="40"/>
      <c r="J71" s="40"/>
      <c r="K71" s="41"/>
      <c r="L71" s="40"/>
    </row>
    <row r="72" spans="1:12" ht="15" x14ac:dyDescent="0.25">
      <c r="A72" s="22"/>
      <c r="B72" s="14"/>
      <c r="C72" s="10"/>
      <c r="D72" s="5"/>
      <c r="E72" s="39"/>
      <c r="F72" s="40"/>
      <c r="G72" s="40"/>
      <c r="H72" s="40"/>
      <c r="I72" s="40"/>
      <c r="J72" s="40"/>
      <c r="K72" s="41"/>
      <c r="L72" s="40"/>
    </row>
    <row r="73" spans="1:12" ht="15" x14ac:dyDescent="0.25">
      <c r="A73" s="23"/>
      <c r="B73" s="16"/>
      <c r="C73" s="7"/>
      <c r="D73" s="17" t="s">
        <v>32</v>
      </c>
      <c r="E73" s="8"/>
      <c r="F73" s="18">
        <f>SUM(F65:F72)</f>
        <v>0</v>
      </c>
      <c r="G73" s="18">
        <f>SUM(G65:G72)</f>
        <v>0</v>
      </c>
      <c r="H73" s="18">
        <f>SUM(H65:H72)</f>
        <v>0</v>
      </c>
      <c r="I73" s="18">
        <f>SUM(I65:I72)</f>
        <v>0</v>
      </c>
      <c r="J73" s="18">
        <f>SUM(J65:J72)</f>
        <v>0</v>
      </c>
      <c r="K73" s="24"/>
      <c r="L73" s="18">
        <f>SUM(L65:L72)</f>
        <v>0</v>
      </c>
    </row>
    <row r="74" spans="1:12" ht="15.75" customHeight="1" thickBot="1" x14ac:dyDescent="0.25">
      <c r="A74" s="28">
        <f>A58</f>
        <v>1</v>
      </c>
      <c r="B74" s="29">
        <f>B58</f>
        <v>4</v>
      </c>
      <c r="C74" s="111" t="s">
        <v>4</v>
      </c>
      <c r="D74" s="112"/>
      <c r="E74" s="30"/>
      <c r="F74" s="31"/>
      <c r="G74" s="31"/>
      <c r="H74" s="31"/>
      <c r="I74" s="31"/>
      <c r="J74" s="31"/>
      <c r="K74" s="31"/>
      <c r="L74" s="31"/>
    </row>
    <row r="75" spans="1:12" ht="15" x14ac:dyDescent="0.25">
      <c r="A75" s="19">
        <v>1</v>
      </c>
      <c r="B75" s="20">
        <v>5</v>
      </c>
      <c r="C75" s="21" t="s">
        <v>20</v>
      </c>
      <c r="D75" s="7" t="s">
        <v>21</v>
      </c>
      <c r="E75" s="58" t="s">
        <v>59</v>
      </c>
      <c r="F75" s="80" t="s">
        <v>127</v>
      </c>
      <c r="G75" s="80">
        <v>18.04</v>
      </c>
      <c r="H75" s="80">
        <v>30.04</v>
      </c>
      <c r="I75" s="98">
        <v>3.14</v>
      </c>
      <c r="J75" s="80">
        <v>355.08</v>
      </c>
      <c r="K75" s="81"/>
      <c r="L75" s="82" t="s">
        <v>90</v>
      </c>
    </row>
    <row r="76" spans="1:12" ht="15" x14ac:dyDescent="0.25">
      <c r="A76" s="22"/>
      <c r="B76" s="14"/>
      <c r="C76" s="10"/>
      <c r="D76" s="10" t="s">
        <v>29</v>
      </c>
      <c r="E76" s="50" t="s">
        <v>93</v>
      </c>
      <c r="F76" s="79" t="s">
        <v>41</v>
      </c>
      <c r="G76" s="103" t="s">
        <v>73</v>
      </c>
      <c r="H76" s="64">
        <v>0</v>
      </c>
      <c r="I76" s="105" t="s">
        <v>95</v>
      </c>
      <c r="J76" s="103" t="s">
        <v>94</v>
      </c>
      <c r="K76" s="83"/>
      <c r="L76" s="119" t="s">
        <v>79</v>
      </c>
    </row>
    <row r="77" spans="1:12" ht="15" x14ac:dyDescent="0.25">
      <c r="A77" s="22"/>
      <c r="B77" s="14"/>
      <c r="C77" s="10"/>
      <c r="D77" s="6" t="s">
        <v>23</v>
      </c>
      <c r="E77" s="58" t="s">
        <v>57</v>
      </c>
      <c r="F77" s="75" t="s">
        <v>66</v>
      </c>
      <c r="G77" s="75" t="s">
        <v>67</v>
      </c>
      <c r="H77" s="64">
        <v>1</v>
      </c>
      <c r="I77" s="76" t="s">
        <v>68</v>
      </c>
      <c r="J77" s="75" t="s">
        <v>69</v>
      </c>
      <c r="K77" s="41"/>
      <c r="L77" s="51" t="s">
        <v>108</v>
      </c>
    </row>
    <row r="78" spans="1:12" ht="15" x14ac:dyDescent="0.25">
      <c r="A78" s="22"/>
      <c r="B78" s="14"/>
      <c r="C78" s="10"/>
      <c r="D78" s="6" t="s">
        <v>47</v>
      </c>
      <c r="E78" s="58" t="s">
        <v>64</v>
      </c>
      <c r="F78" s="78">
        <v>20</v>
      </c>
      <c r="G78" s="80">
        <v>2.2000000000000002</v>
      </c>
      <c r="H78" s="80">
        <v>2.7</v>
      </c>
      <c r="I78" s="98">
        <v>28.4</v>
      </c>
      <c r="J78" s="80">
        <v>146.69999999999999</v>
      </c>
      <c r="K78" s="41"/>
      <c r="L78" s="99" t="s">
        <v>39</v>
      </c>
    </row>
    <row r="79" spans="1:12" ht="15" x14ac:dyDescent="0.25">
      <c r="A79" s="22"/>
      <c r="B79" s="14"/>
      <c r="C79" s="10"/>
      <c r="D79" s="6"/>
      <c r="E79" s="58"/>
      <c r="F79" s="59"/>
      <c r="G79" s="60"/>
      <c r="H79" s="60"/>
      <c r="I79" s="106"/>
      <c r="J79" s="60"/>
      <c r="K79" s="41"/>
      <c r="L79" s="63"/>
    </row>
    <row r="80" spans="1:12" ht="15" x14ac:dyDescent="0.25">
      <c r="A80" s="23"/>
      <c r="B80" s="16"/>
      <c r="C80" s="7"/>
      <c r="D80" s="77" t="s">
        <v>32</v>
      </c>
      <c r="E80" s="8"/>
      <c r="F80" s="92">
        <v>510</v>
      </c>
      <c r="G80" s="86" t="s">
        <v>128</v>
      </c>
      <c r="H80" s="86">
        <f>SUM(H75:H79)</f>
        <v>33.74</v>
      </c>
      <c r="I80" s="86" t="s">
        <v>129</v>
      </c>
      <c r="J80" s="86" t="s">
        <v>130</v>
      </c>
      <c r="K80" s="93"/>
      <c r="L80" s="85">
        <v>91.57</v>
      </c>
    </row>
    <row r="81" spans="1:12" ht="15" x14ac:dyDescent="0.25">
      <c r="A81" s="25">
        <f>A75</f>
        <v>1</v>
      </c>
      <c r="B81" s="12">
        <f>B75</f>
        <v>5</v>
      </c>
      <c r="C81" s="9" t="s">
        <v>24</v>
      </c>
      <c r="D81" s="6" t="s">
        <v>25</v>
      </c>
      <c r="E81" s="39"/>
      <c r="F81" s="40"/>
      <c r="G81" s="40"/>
      <c r="H81" s="40"/>
      <c r="I81" s="107"/>
      <c r="J81" s="40"/>
      <c r="K81" s="41"/>
      <c r="L81" s="40"/>
    </row>
    <row r="82" spans="1:12" ht="15" x14ac:dyDescent="0.25">
      <c r="A82" s="22"/>
      <c r="B82" s="14"/>
      <c r="C82" s="10"/>
      <c r="D82" s="6" t="s">
        <v>26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2"/>
      <c r="B83" s="14"/>
      <c r="C83" s="10"/>
      <c r="D83" s="6" t="s">
        <v>27</v>
      </c>
      <c r="E83" s="39"/>
      <c r="F83" s="40"/>
      <c r="G83" s="40"/>
      <c r="H83" s="40"/>
      <c r="I83" s="40"/>
      <c r="J83" s="40"/>
      <c r="K83" s="41"/>
      <c r="L83" s="40"/>
    </row>
    <row r="84" spans="1:12" ht="15" x14ac:dyDescent="0.25">
      <c r="A84" s="22"/>
      <c r="B84" s="14"/>
      <c r="C84" s="10"/>
      <c r="D84" s="6" t="s">
        <v>28</v>
      </c>
      <c r="E84" s="39"/>
      <c r="F84" s="40"/>
      <c r="G84" s="40"/>
      <c r="H84" s="40"/>
      <c r="I84" s="40"/>
      <c r="J84" s="40"/>
      <c r="K84" s="41"/>
      <c r="L84" s="40"/>
    </row>
    <row r="85" spans="1:12" ht="15" x14ac:dyDescent="0.25">
      <c r="A85" s="22"/>
      <c r="B85" s="14"/>
      <c r="C85" s="10"/>
      <c r="D85" s="6" t="s">
        <v>29</v>
      </c>
      <c r="E85" s="39"/>
      <c r="F85" s="40"/>
      <c r="G85" s="40"/>
      <c r="H85" s="40"/>
      <c r="I85" s="40"/>
      <c r="J85" s="40"/>
      <c r="K85" s="41"/>
      <c r="L85" s="40"/>
    </row>
    <row r="86" spans="1:12" ht="15" x14ac:dyDescent="0.25">
      <c r="A86" s="22"/>
      <c r="B86" s="14"/>
      <c r="C86" s="10"/>
      <c r="D86" s="6" t="s">
        <v>30</v>
      </c>
      <c r="E86" s="39"/>
      <c r="F86" s="40"/>
      <c r="G86" s="40"/>
      <c r="H86" s="40"/>
      <c r="I86" s="40"/>
      <c r="J86" s="40"/>
      <c r="K86" s="41"/>
      <c r="L86" s="40"/>
    </row>
    <row r="87" spans="1:12" ht="15" x14ac:dyDescent="0.25">
      <c r="A87" s="22"/>
      <c r="B87" s="14"/>
      <c r="C87" s="10"/>
      <c r="D87" s="6" t="s">
        <v>31</v>
      </c>
      <c r="E87" s="39"/>
      <c r="F87" s="40"/>
      <c r="G87" s="40"/>
      <c r="H87" s="40"/>
      <c r="I87" s="40"/>
      <c r="J87" s="40"/>
      <c r="K87" s="41"/>
      <c r="L87" s="40"/>
    </row>
    <row r="88" spans="1:12" ht="15" x14ac:dyDescent="0.25">
      <c r="A88" s="22"/>
      <c r="B88" s="14"/>
      <c r="C88" s="10"/>
      <c r="D88" s="5"/>
      <c r="E88" s="39"/>
      <c r="F88" s="40"/>
      <c r="G88" s="40"/>
      <c r="H88" s="40"/>
      <c r="I88" s="40"/>
      <c r="J88" s="40"/>
      <c r="K88" s="41"/>
      <c r="L88" s="40"/>
    </row>
    <row r="89" spans="1:12" ht="15" x14ac:dyDescent="0.25">
      <c r="A89" s="22"/>
      <c r="B89" s="14"/>
      <c r="C89" s="10"/>
      <c r="D89" s="5"/>
      <c r="E89" s="39"/>
      <c r="F89" s="40"/>
      <c r="G89" s="40"/>
      <c r="H89" s="40"/>
      <c r="I89" s="40"/>
      <c r="J89" s="40"/>
      <c r="K89" s="41"/>
      <c r="L89" s="40"/>
    </row>
    <row r="90" spans="1:12" ht="15" x14ac:dyDescent="0.25">
      <c r="A90" s="23"/>
      <c r="B90" s="16"/>
      <c r="C90" s="7"/>
      <c r="D90" s="17" t="s">
        <v>32</v>
      </c>
      <c r="E90" s="8"/>
      <c r="F90" s="18">
        <f>SUM(F81:F89)</f>
        <v>0</v>
      </c>
      <c r="G90" s="18">
        <f t="shared" ref="G90" si="4">SUM(G81:G89)</f>
        <v>0</v>
      </c>
      <c r="H90" s="18">
        <f t="shared" ref="H90" si="5">SUM(H81:H89)</f>
        <v>0</v>
      </c>
      <c r="I90" s="18">
        <f t="shared" ref="I90" si="6">SUM(I81:I89)</f>
        <v>0</v>
      </c>
      <c r="J90" s="18">
        <f t="shared" ref="J90:L90" si="7">SUM(J81:J89)</f>
        <v>0</v>
      </c>
      <c r="K90" s="24"/>
      <c r="L90" s="18">
        <f t="shared" si="7"/>
        <v>0</v>
      </c>
    </row>
    <row r="91" spans="1:12" ht="15.75" customHeight="1" thickBot="1" x14ac:dyDescent="0.25">
      <c r="A91" s="28">
        <f>A75</f>
        <v>1</v>
      </c>
      <c r="B91" s="29">
        <f>B75</f>
        <v>5</v>
      </c>
      <c r="C91" s="111" t="s">
        <v>4</v>
      </c>
      <c r="D91" s="112"/>
      <c r="E91" s="30"/>
      <c r="F91" s="31"/>
      <c r="G91" s="31"/>
      <c r="H91" s="31"/>
      <c r="I91" s="31"/>
      <c r="J91" s="31"/>
      <c r="K91" s="31"/>
      <c r="L91" s="31"/>
    </row>
    <row r="92" spans="1:12" ht="15" x14ac:dyDescent="0.25">
      <c r="A92" s="19">
        <v>2</v>
      </c>
      <c r="B92" s="20">
        <v>1</v>
      </c>
      <c r="C92" s="21" t="s">
        <v>20</v>
      </c>
      <c r="D92" s="6" t="s">
        <v>25</v>
      </c>
      <c r="E92" s="50" t="s">
        <v>84</v>
      </c>
      <c r="F92" s="64">
        <v>20</v>
      </c>
      <c r="G92" s="51" t="s">
        <v>96</v>
      </c>
      <c r="H92" s="64">
        <v>5.3</v>
      </c>
      <c r="I92" s="52" t="s">
        <v>86</v>
      </c>
      <c r="J92" s="51" t="s">
        <v>97</v>
      </c>
      <c r="K92" s="41"/>
      <c r="L92" s="51" t="s">
        <v>79</v>
      </c>
    </row>
    <row r="93" spans="1:12" ht="15" x14ac:dyDescent="0.25">
      <c r="A93" s="22"/>
      <c r="B93" s="14"/>
      <c r="C93" s="10"/>
      <c r="D93" s="7" t="s">
        <v>21</v>
      </c>
      <c r="E93" s="58" t="s">
        <v>131</v>
      </c>
      <c r="F93" s="80" t="s">
        <v>65</v>
      </c>
      <c r="G93" s="80">
        <v>2.4</v>
      </c>
      <c r="H93" s="80">
        <v>7.3</v>
      </c>
      <c r="I93" s="98">
        <v>12</v>
      </c>
      <c r="J93" s="80">
        <v>167</v>
      </c>
      <c r="K93" s="83"/>
      <c r="L93" s="82" t="s">
        <v>81</v>
      </c>
    </row>
    <row r="94" spans="1:12" ht="15" x14ac:dyDescent="0.25">
      <c r="A94" s="22"/>
      <c r="B94" s="14"/>
      <c r="C94" s="10"/>
      <c r="D94" s="6" t="s">
        <v>22</v>
      </c>
      <c r="E94" s="114" t="s">
        <v>132</v>
      </c>
      <c r="F94" s="51" t="s">
        <v>80</v>
      </c>
      <c r="G94" s="115" t="s">
        <v>133</v>
      </c>
      <c r="H94" s="64">
        <v>2.8</v>
      </c>
      <c r="I94" s="116" t="s">
        <v>134</v>
      </c>
      <c r="J94" s="115" t="s">
        <v>135</v>
      </c>
      <c r="K94" s="41"/>
      <c r="L94" s="101" t="s">
        <v>39</v>
      </c>
    </row>
    <row r="95" spans="1:12" ht="15" x14ac:dyDescent="0.25">
      <c r="A95" s="22"/>
      <c r="B95" s="14"/>
      <c r="C95" s="10"/>
      <c r="D95" s="6" t="s">
        <v>23</v>
      </c>
      <c r="E95" s="58" t="s">
        <v>57</v>
      </c>
      <c r="F95" s="75" t="s">
        <v>66</v>
      </c>
      <c r="G95" s="75" t="s">
        <v>67</v>
      </c>
      <c r="H95" s="64">
        <v>1</v>
      </c>
      <c r="I95" s="76" t="s">
        <v>68</v>
      </c>
      <c r="J95" s="75" t="s">
        <v>69</v>
      </c>
      <c r="K95" s="41"/>
      <c r="L95" s="51" t="s">
        <v>108</v>
      </c>
    </row>
    <row r="96" spans="1:12" ht="15" x14ac:dyDescent="0.25">
      <c r="A96" s="22"/>
      <c r="B96" s="14"/>
      <c r="C96" s="10"/>
      <c r="D96" s="6"/>
      <c r="E96" s="58" t="s">
        <v>92</v>
      </c>
      <c r="F96" s="78">
        <v>100</v>
      </c>
      <c r="G96" s="80">
        <v>6.4</v>
      </c>
      <c r="H96" s="80">
        <v>6.4</v>
      </c>
      <c r="I96" s="78">
        <v>9</v>
      </c>
      <c r="J96" s="80">
        <v>119.2</v>
      </c>
      <c r="K96" s="41"/>
      <c r="L96" s="51" t="s">
        <v>88</v>
      </c>
    </row>
    <row r="97" spans="1:12" ht="15" x14ac:dyDescent="0.25">
      <c r="A97" s="22"/>
      <c r="B97" s="14"/>
      <c r="C97" s="10"/>
      <c r="D97" s="6"/>
      <c r="E97" s="58"/>
      <c r="F97" s="59"/>
      <c r="G97" s="60"/>
      <c r="H97" s="60"/>
      <c r="I97" s="62"/>
      <c r="J97" s="60"/>
      <c r="K97" s="41"/>
      <c r="L97" s="61"/>
    </row>
    <row r="98" spans="1:12" ht="15" x14ac:dyDescent="0.25">
      <c r="A98" s="23"/>
      <c r="B98" s="16"/>
      <c r="C98" s="7"/>
      <c r="D98" s="77" t="s">
        <v>32</v>
      </c>
      <c r="E98" s="8"/>
      <c r="F98" s="92">
        <v>580</v>
      </c>
      <c r="G98" s="86" t="s">
        <v>137</v>
      </c>
      <c r="H98" s="86">
        <f>SUM(H92:H97)</f>
        <v>22.799999999999997</v>
      </c>
      <c r="I98" s="86" t="s">
        <v>138</v>
      </c>
      <c r="J98" s="86" t="s">
        <v>136</v>
      </c>
      <c r="K98" s="93"/>
      <c r="L98" s="85">
        <v>91.57</v>
      </c>
    </row>
    <row r="99" spans="1:12" ht="15" x14ac:dyDescent="0.25">
      <c r="A99" s="25">
        <f>A92</f>
        <v>2</v>
      </c>
      <c r="B99" s="12">
        <f>B92</f>
        <v>1</v>
      </c>
      <c r="C99" s="9" t="s">
        <v>24</v>
      </c>
      <c r="D99" s="6" t="s">
        <v>25</v>
      </c>
      <c r="E99" s="39"/>
      <c r="F99" s="40"/>
      <c r="G99" s="40"/>
      <c r="H99" s="40"/>
      <c r="I99" s="40"/>
      <c r="J99" s="40"/>
      <c r="K99" s="41"/>
      <c r="L99" s="40"/>
    </row>
    <row r="100" spans="1:12" ht="15" x14ac:dyDescent="0.25">
      <c r="A100" s="22"/>
      <c r="B100" s="14"/>
      <c r="C100" s="10"/>
      <c r="D100" s="6" t="s">
        <v>26</v>
      </c>
      <c r="E100" s="39"/>
      <c r="F100" s="40"/>
      <c r="G100" s="40"/>
      <c r="H100" s="40"/>
      <c r="I100" s="40"/>
      <c r="J100" s="40"/>
      <c r="K100" s="41"/>
      <c r="L100" s="40"/>
    </row>
    <row r="101" spans="1:12" ht="15" x14ac:dyDescent="0.25">
      <c r="A101" s="22"/>
      <c r="B101" s="14"/>
      <c r="C101" s="10"/>
      <c r="D101" s="6" t="s">
        <v>27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2"/>
      <c r="B102" s="14"/>
      <c r="C102" s="10"/>
      <c r="D102" s="6" t="s">
        <v>28</v>
      </c>
      <c r="E102" s="39"/>
      <c r="F102" s="40"/>
      <c r="G102" s="40"/>
      <c r="H102" s="40"/>
      <c r="I102" s="40"/>
      <c r="J102" s="40"/>
      <c r="K102" s="41"/>
      <c r="L102" s="40"/>
    </row>
    <row r="103" spans="1:12" ht="15" x14ac:dyDescent="0.25">
      <c r="A103" s="22"/>
      <c r="B103" s="14"/>
      <c r="C103" s="10"/>
      <c r="D103" s="6" t="s">
        <v>29</v>
      </c>
      <c r="E103" s="39"/>
      <c r="F103" s="40"/>
      <c r="G103" s="40"/>
      <c r="H103" s="40"/>
      <c r="I103" s="40"/>
      <c r="J103" s="40"/>
      <c r="K103" s="41"/>
      <c r="L103" s="40"/>
    </row>
    <row r="104" spans="1:12" ht="15" x14ac:dyDescent="0.25">
      <c r="A104" s="22"/>
      <c r="B104" s="14"/>
      <c r="C104" s="10"/>
      <c r="D104" s="6" t="s">
        <v>30</v>
      </c>
      <c r="E104" s="39"/>
      <c r="F104" s="40"/>
      <c r="G104" s="40"/>
      <c r="H104" s="40"/>
      <c r="I104" s="40"/>
      <c r="J104" s="40"/>
      <c r="K104" s="41"/>
      <c r="L104" s="40"/>
    </row>
    <row r="105" spans="1:12" ht="15" x14ac:dyDescent="0.25">
      <c r="A105" s="22"/>
      <c r="B105" s="14"/>
      <c r="C105" s="10"/>
      <c r="D105" s="6" t="s">
        <v>31</v>
      </c>
      <c r="E105" s="39"/>
      <c r="F105" s="40"/>
      <c r="G105" s="40"/>
      <c r="H105" s="40"/>
      <c r="I105" s="40"/>
      <c r="J105" s="40"/>
      <c r="K105" s="41"/>
      <c r="L105" s="40"/>
    </row>
    <row r="106" spans="1:12" ht="15" x14ac:dyDescent="0.25">
      <c r="A106" s="22"/>
      <c r="B106" s="14"/>
      <c r="C106" s="10"/>
      <c r="D106" s="5"/>
      <c r="E106" s="39"/>
      <c r="F106" s="40"/>
      <c r="G106" s="40"/>
      <c r="H106" s="40"/>
      <c r="I106" s="40"/>
      <c r="J106" s="40"/>
      <c r="K106" s="41"/>
      <c r="L106" s="40"/>
    </row>
    <row r="107" spans="1:12" ht="15" x14ac:dyDescent="0.25">
      <c r="A107" s="22"/>
      <c r="B107" s="14"/>
      <c r="C107" s="10"/>
      <c r="D107" s="5"/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3"/>
      <c r="B108" s="16"/>
      <c r="C108" s="7"/>
      <c r="D108" s="77" t="s">
        <v>32</v>
      </c>
      <c r="E108" s="8"/>
      <c r="F108" s="18">
        <f>SUM(F99:F107)</f>
        <v>0</v>
      </c>
      <c r="G108" s="18">
        <f t="shared" ref="G108:J108" si="8">SUM(G99:G107)</f>
        <v>0</v>
      </c>
      <c r="H108" s="18">
        <f t="shared" si="8"/>
        <v>0</v>
      </c>
      <c r="I108" s="18">
        <f t="shared" si="8"/>
        <v>0</v>
      </c>
      <c r="J108" s="18">
        <f t="shared" si="8"/>
        <v>0</v>
      </c>
      <c r="K108" s="24"/>
      <c r="L108" s="18">
        <f t="shared" ref="L108" si="9">SUM(L99:L107)</f>
        <v>0</v>
      </c>
    </row>
    <row r="109" spans="1:12" ht="15.75" thickBot="1" x14ac:dyDescent="0.25">
      <c r="A109" s="28">
        <f>A92</f>
        <v>2</v>
      </c>
      <c r="B109" s="29">
        <f>B92</f>
        <v>1</v>
      </c>
      <c r="C109" s="111" t="s">
        <v>4</v>
      </c>
      <c r="D109" s="112"/>
      <c r="E109" s="30"/>
      <c r="F109" s="31"/>
      <c r="G109" s="31"/>
      <c r="H109" s="31"/>
      <c r="I109" s="31"/>
      <c r="J109" s="31"/>
      <c r="K109" s="31"/>
      <c r="L109" s="31"/>
    </row>
    <row r="110" spans="1:12" ht="15.75" thickBot="1" x14ac:dyDescent="0.3">
      <c r="A110" s="13">
        <v>2</v>
      </c>
      <c r="B110" s="14">
        <v>2</v>
      </c>
      <c r="C110" s="21" t="s">
        <v>20</v>
      </c>
      <c r="D110" s="6" t="s">
        <v>25</v>
      </c>
      <c r="E110" s="58" t="s">
        <v>109</v>
      </c>
      <c r="F110" s="78">
        <v>60</v>
      </c>
      <c r="G110" s="80">
        <v>0.7</v>
      </c>
      <c r="H110" s="80">
        <v>0.08</v>
      </c>
      <c r="I110" s="80">
        <v>1.1499999999999999</v>
      </c>
      <c r="J110" s="80">
        <v>9.1999999999999993</v>
      </c>
      <c r="K110" s="81"/>
      <c r="L110" s="82" t="s">
        <v>79</v>
      </c>
    </row>
    <row r="111" spans="1:12" ht="15" x14ac:dyDescent="0.25">
      <c r="A111" s="13"/>
      <c r="B111" s="14"/>
      <c r="C111" s="10"/>
      <c r="D111" s="71" t="s">
        <v>21</v>
      </c>
      <c r="E111" s="72" t="s">
        <v>63</v>
      </c>
      <c r="F111" s="70" t="s">
        <v>74</v>
      </c>
      <c r="G111" s="80">
        <v>9.1199999999999992</v>
      </c>
      <c r="H111" s="80">
        <v>26.95</v>
      </c>
      <c r="I111" s="78">
        <v>1.81</v>
      </c>
      <c r="J111" s="80">
        <v>285.8</v>
      </c>
      <c r="K111" s="81"/>
      <c r="L111" s="95" t="s">
        <v>139</v>
      </c>
    </row>
    <row r="112" spans="1:12" ht="15" x14ac:dyDescent="0.25">
      <c r="A112" s="13"/>
      <c r="B112" s="14"/>
      <c r="C112" s="10"/>
      <c r="D112" s="7" t="s">
        <v>21</v>
      </c>
      <c r="E112" s="73" t="s">
        <v>99</v>
      </c>
      <c r="F112" s="61" t="s">
        <v>80</v>
      </c>
      <c r="G112" s="80">
        <v>5.85</v>
      </c>
      <c r="H112" s="99" t="s">
        <v>100</v>
      </c>
      <c r="I112" s="99" t="s">
        <v>101</v>
      </c>
      <c r="J112" s="80">
        <v>141.30000000000001</v>
      </c>
      <c r="K112" s="83"/>
      <c r="L112" s="82" t="s">
        <v>79</v>
      </c>
    </row>
    <row r="113" spans="1:12" ht="15" x14ac:dyDescent="0.25">
      <c r="A113" s="13"/>
      <c r="B113" s="14"/>
      <c r="C113" s="10"/>
      <c r="D113" s="68" t="s">
        <v>29</v>
      </c>
      <c r="E113" s="73" t="s">
        <v>49</v>
      </c>
      <c r="F113" s="61" t="s">
        <v>41</v>
      </c>
      <c r="G113" s="80">
        <v>0</v>
      </c>
      <c r="H113" s="80">
        <v>0</v>
      </c>
      <c r="I113" s="80">
        <v>24</v>
      </c>
      <c r="J113" s="80">
        <v>96</v>
      </c>
      <c r="K113" s="83"/>
      <c r="L113" s="82" t="s">
        <v>39</v>
      </c>
    </row>
    <row r="114" spans="1:12" ht="15" x14ac:dyDescent="0.25">
      <c r="A114" s="13"/>
      <c r="B114" s="14"/>
      <c r="C114" s="10"/>
      <c r="D114" s="6" t="s">
        <v>23</v>
      </c>
      <c r="E114" s="73" t="s">
        <v>43</v>
      </c>
      <c r="F114" s="75" t="s">
        <v>66</v>
      </c>
      <c r="G114" s="75" t="s">
        <v>67</v>
      </c>
      <c r="H114" s="64">
        <v>1</v>
      </c>
      <c r="I114" s="76" t="s">
        <v>68</v>
      </c>
      <c r="J114" s="75" t="s">
        <v>69</v>
      </c>
      <c r="K114" s="41"/>
      <c r="L114" s="51" t="s">
        <v>108</v>
      </c>
    </row>
    <row r="115" spans="1:12" ht="15" x14ac:dyDescent="0.25">
      <c r="A115" s="13"/>
      <c r="B115" s="14"/>
      <c r="C115" s="10"/>
      <c r="D115" s="10"/>
      <c r="E115" s="39"/>
      <c r="F115" s="40"/>
      <c r="G115" s="40"/>
      <c r="H115" s="40"/>
      <c r="I115" s="40"/>
      <c r="J115" s="40"/>
      <c r="K115" s="41"/>
      <c r="L115" s="40"/>
    </row>
    <row r="116" spans="1:12" ht="15" x14ac:dyDescent="0.25">
      <c r="A116" s="15"/>
      <c r="B116" s="16"/>
      <c r="C116" s="7"/>
      <c r="D116" s="77" t="s">
        <v>32</v>
      </c>
      <c r="E116" s="8"/>
      <c r="F116" s="92">
        <v>635</v>
      </c>
      <c r="G116" s="86" t="s">
        <v>142</v>
      </c>
      <c r="H116" s="86" t="s">
        <v>143</v>
      </c>
      <c r="I116" s="86" t="s">
        <v>144</v>
      </c>
      <c r="J116" s="86" t="s">
        <v>140</v>
      </c>
      <c r="K116" s="93"/>
      <c r="L116" s="102" t="s">
        <v>141</v>
      </c>
    </row>
    <row r="117" spans="1:12" ht="15" x14ac:dyDescent="0.25">
      <c r="A117" s="12">
        <f>A110</f>
        <v>2</v>
      </c>
      <c r="B117" s="12">
        <f>B110</f>
        <v>2</v>
      </c>
      <c r="C117" s="9" t="s">
        <v>24</v>
      </c>
      <c r="D117" s="6" t="s">
        <v>25</v>
      </c>
      <c r="E117" s="39"/>
      <c r="F117" s="40"/>
      <c r="G117" s="40"/>
      <c r="H117" s="40"/>
      <c r="I117" s="40"/>
      <c r="J117" s="40"/>
      <c r="K117" s="41"/>
      <c r="L117" s="40"/>
    </row>
    <row r="118" spans="1:12" ht="15" x14ac:dyDescent="0.25">
      <c r="A118" s="13"/>
      <c r="B118" s="14"/>
      <c r="C118" s="10"/>
      <c r="D118" s="6" t="s">
        <v>26</v>
      </c>
      <c r="E118" s="39"/>
      <c r="F118" s="40"/>
      <c r="G118" s="40"/>
      <c r="H118" s="40"/>
      <c r="I118" s="40"/>
      <c r="J118" s="40"/>
      <c r="K118" s="41"/>
      <c r="L118" s="40"/>
    </row>
    <row r="119" spans="1:12" ht="15" x14ac:dyDescent="0.25">
      <c r="A119" s="13"/>
      <c r="B119" s="14"/>
      <c r="C119" s="10"/>
      <c r="D119" s="6" t="s">
        <v>27</v>
      </c>
      <c r="E119" s="39"/>
      <c r="F119" s="40"/>
      <c r="G119" s="40"/>
      <c r="H119" s="40"/>
      <c r="I119" s="40"/>
      <c r="J119" s="40"/>
      <c r="K119" s="41"/>
      <c r="L119" s="40"/>
    </row>
    <row r="120" spans="1:12" ht="15" x14ac:dyDescent="0.25">
      <c r="A120" s="13"/>
      <c r="B120" s="14"/>
      <c r="C120" s="10"/>
      <c r="D120" s="6" t="s">
        <v>28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3"/>
      <c r="B121" s="14"/>
      <c r="C121" s="10"/>
      <c r="D121" s="6" t="s">
        <v>29</v>
      </c>
      <c r="E121" s="39"/>
      <c r="F121" s="40"/>
      <c r="G121" s="40"/>
      <c r="H121" s="40"/>
      <c r="I121" s="40"/>
      <c r="J121" s="40"/>
      <c r="K121" s="41"/>
      <c r="L121" s="40"/>
    </row>
    <row r="122" spans="1:12" ht="15" x14ac:dyDescent="0.25">
      <c r="A122" s="13"/>
      <c r="B122" s="14"/>
      <c r="C122" s="10"/>
      <c r="D122" s="6" t="s">
        <v>30</v>
      </c>
      <c r="E122" s="39"/>
      <c r="F122" s="40"/>
      <c r="G122" s="40"/>
      <c r="H122" s="40"/>
      <c r="I122" s="40"/>
      <c r="J122" s="40"/>
      <c r="K122" s="41"/>
      <c r="L122" s="40"/>
    </row>
    <row r="123" spans="1:12" ht="15" x14ac:dyDescent="0.25">
      <c r="A123" s="13"/>
      <c r="B123" s="14"/>
      <c r="C123" s="10"/>
      <c r="D123" s="6" t="s">
        <v>31</v>
      </c>
      <c r="E123" s="39"/>
      <c r="F123" s="40"/>
      <c r="G123" s="40"/>
      <c r="H123" s="40"/>
      <c r="I123" s="40"/>
      <c r="J123" s="40"/>
      <c r="K123" s="41"/>
      <c r="L123" s="40"/>
    </row>
    <row r="124" spans="1:12" ht="15" x14ac:dyDescent="0.25">
      <c r="A124" s="13"/>
      <c r="B124" s="14"/>
      <c r="C124" s="10"/>
      <c r="D124" s="5"/>
      <c r="E124" s="39"/>
      <c r="F124" s="40"/>
      <c r="G124" s="40"/>
      <c r="H124" s="40"/>
      <c r="I124" s="40"/>
      <c r="J124" s="40"/>
      <c r="K124" s="41"/>
      <c r="L124" s="40"/>
    </row>
    <row r="125" spans="1:12" ht="15" x14ac:dyDescent="0.25">
      <c r="A125" s="15"/>
      <c r="B125" s="16"/>
      <c r="C125" s="7"/>
      <c r="D125" s="17" t="s">
        <v>32</v>
      </c>
      <c r="E125" s="8"/>
      <c r="F125" s="18">
        <f>SUM(F117:F124)</f>
        <v>0</v>
      </c>
      <c r="G125" s="18">
        <f>SUM(G117:G124)</f>
        <v>0</v>
      </c>
      <c r="H125" s="18">
        <f>SUM(H117:H124)</f>
        <v>0</v>
      </c>
      <c r="I125" s="18">
        <f>SUM(I117:I124)</f>
        <v>0</v>
      </c>
      <c r="J125" s="18">
        <f>SUM(J117:J124)</f>
        <v>0</v>
      </c>
      <c r="K125" s="24"/>
      <c r="L125" s="18">
        <f>SUM(L117:L124)</f>
        <v>0</v>
      </c>
    </row>
    <row r="126" spans="1:12" ht="15.75" thickBot="1" x14ac:dyDescent="0.25">
      <c r="A126" s="32">
        <f>A110</f>
        <v>2</v>
      </c>
      <c r="B126" s="32">
        <f>B110</f>
        <v>2</v>
      </c>
      <c r="C126" s="111" t="s">
        <v>4</v>
      </c>
      <c r="D126" s="112"/>
      <c r="E126" s="30"/>
      <c r="F126" s="31"/>
      <c r="G126" s="31"/>
      <c r="H126" s="31"/>
      <c r="I126" s="31"/>
      <c r="J126" s="31"/>
      <c r="K126" s="31"/>
      <c r="L126" s="31"/>
    </row>
    <row r="127" spans="1:12" ht="15" x14ac:dyDescent="0.25">
      <c r="A127" s="19">
        <v>2</v>
      </c>
      <c r="B127" s="20">
        <v>3</v>
      </c>
      <c r="C127" s="21" t="s">
        <v>20</v>
      </c>
      <c r="D127" s="7" t="s">
        <v>21</v>
      </c>
      <c r="E127" s="58" t="s">
        <v>55</v>
      </c>
      <c r="F127" s="80" t="s">
        <v>82</v>
      </c>
      <c r="G127" s="80">
        <v>18.149999999999999</v>
      </c>
      <c r="H127" s="80">
        <v>9.32</v>
      </c>
      <c r="I127" s="98">
        <v>41.28</v>
      </c>
      <c r="J127" s="80">
        <v>321.60000000000002</v>
      </c>
      <c r="K127" s="81"/>
      <c r="L127" s="67" t="s">
        <v>62</v>
      </c>
    </row>
    <row r="128" spans="1:12" ht="15" x14ac:dyDescent="0.25">
      <c r="A128" s="22"/>
      <c r="B128" s="14"/>
      <c r="C128" s="10"/>
      <c r="D128" s="6" t="s">
        <v>29</v>
      </c>
      <c r="E128" s="84" t="s">
        <v>72</v>
      </c>
      <c r="F128" s="51" t="s">
        <v>89</v>
      </c>
      <c r="G128" s="75" t="s">
        <v>73</v>
      </c>
      <c r="H128" s="64">
        <v>0.04</v>
      </c>
      <c r="I128" s="76" t="s">
        <v>70</v>
      </c>
      <c r="J128" s="75" t="s">
        <v>71</v>
      </c>
      <c r="K128" s="41"/>
      <c r="L128" s="115" t="s">
        <v>40</v>
      </c>
    </row>
    <row r="129" spans="1:12" ht="15.75" customHeight="1" x14ac:dyDescent="0.25">
      <c r="A129" s="22"/>
      <c r="B129" s="14"/>
      <c r="C129" s="10"/>
      <c r="D129" s="6" t="s">
        <v>23</v>
      </c>
      <c r="E129" s="73" t="s">
        <v>43</v>
      </c>
      <c r="F129" s="75" t="s">
        <v>66</v>
      </c>
      <c r="G129" s="75" t="s">
        <v>67</v>
      </c>
      <c r="H129" s="64">
        <v>1</v>
      </c>
      <c r="I129" s="76" t="s">
        <v>68</v>
      </c>
      <c r="J129" s="75" t="s">
        <v>69</v>
      </c>
      <c r="K129" s="41"/>
      <c r="L129" s="51" t="s">
        <v>108</v>
      </c>
    </row>
    <row r="130" spans="1:12" ht="15" x14ac:dyDescent="0.25">
      <c r="A130" s="22"/>
      <c r="B130" s="14"/>
      <c r="C130" s="10"/>
      <c r="D130" s="68" t="s">
        <v>46</v>
      </c>
      <c r="E130" s="69" t="s">
        <v>56</v>
      </c>
      <c r="F130" s="95" t="s">
        <v>102</v>
      </c>
      <c r="G130" s="96" t="s">
        <v>52</v>
      </c>
      <c r="H130" s="96" t="s">
        <v>42</v>
      </c>
      <c r="I130" s="97" t="s">
        <v>53</v>
      </c>
      <c r="J130" s="96" t="s">
        <v>54</v>
      </c>
      <c r="K130" s="83"/>
      <c r="L130" s="95" t="s">
        <v>145</v>
      </c>
    </row>
    <row r="131" spans="1:12" ht="15" x14ac:dyDescent="0.25">
      <c r="A131" s="22"/>
      <c r="B131" s="14"/>
      <c r="C131" s="10"/>
      <c r="D131" s="6"/>
      <c r="E131" s="50"/>
      <c r="F131" s="57"/>
      <c r="G131" s="57"/>
      <c r="H131" s="57"/>
      <c r="I131" s="54"/>
      <c r="J131" s="57"/>
      <c r="K131" s="41"/>
      <c r="L131" s="57"/>
    </row>
    <row r="132" spans="1:12" ht="15" x14ac:dyDescent="0.25">
      <c r="A132" s="22"/>
      <c r="B132" s="14"/>
      <c r="C132" s="10"/>
      <c r="D132" s="10"/>
      <c r="E132" s="39"/>
      <c r="F132" s="40"/>
      <c r="G132" s="40"/>
      <c r="H132" s="40"/>
      <c r="I132" s="40"/>
      <c r="J132" s="55"/>
      <c r="K132" s="41"/>
      <c r="L132" s="55"/>
    </row>
    <row r="133" spans="1:12" ht="15" x14ac:dyDescent="0.25">
      <c r="A133" s="23"/>
      <c r="B133" s="16"/>
      <c r="C133" s="7"/>
      <c r="D133" s="17" t="s">
        <v>32</v>
      </c>
      <c r="E133" s="8"/>
      <c r="F133" s="92">
        <v>532</v>
      </c>
      <c r="G133" s="86" t="s">
        <v>147</v>
      </c>
      <c r="H133" s="86">
        <f>SUM(H127:H132)</f>
        <v>10.36</v>
      </c>
      <c r="I133" s="86" t="s">
        <v>148</v>
      </c>
      <c r="J133" s="86" t="s">
        <v>146</v>
      </c>
      <c r="K133" s="24"/>
      <c r="L133" s="85">
        <v>91.57</v>
      </c>
    </row>
    <row r="134" spans="1:12" ht="15" x14ac:dyDescent="0.25">
      <c r="A134" s="25">
        <f>A127</f>
        <v>2</v>
      </c>
      <c r="B134" s="12">
        <f>B127</f>
        <v>3</v>
      </c>
      <c r="C134" s="9" t="s">
        <v>24</v>
      </c>
      <c r="D134" s="6" t="s">
        <v>25</v>
      </c>
      <c r="E134" s="39"/>
      <c r="F134" s="40"/>
      <c r="G134" s="40"/>
      <c r="H134" s="40"/>
      <c r="I134" s="40"/>
      <c r="J134" s="40"/>
      <c r="K134" s="41"/>
      <c r="L134" s="40"/>
    </row>
    <row r="135" spans="1:12" ht="15" x14ac:dyDescent="0.25">
      <c r="A135" s="22"/>
      <c r="B135" s="14"/>
      <c r="C135" s="10"/>
      <c r="D135" s="6" t="s">
        <v>26</v>
      </c>
      <c r="E135" s="39"/>
      <c r="F135" s="40"/>
      <c r="G135" s="40"/>
      <c r="H135" s="40"/>
      <c r="I135" s="40"/>
      <c r="J135" s="40"/>
      <c r="K135" s="41"/>
      <c r="L135" s="40"/>
    </row>
    <row r="136" spans="1:12" ht="15" x14ac:dyDescent="0.25">
      <c r="A136" s="22"/>
      <c r="B136" s="14"/>
      <c r="C136" s="10"/>
      <c r="D136" s="6" t="s">
        <v>27</v>
      </c>
      <c r="E136" s="39"/>
      <c r="F136" s="40"/>
      <c r="G136" s="40"/>
      <c r="H136" s="40"/>
      <c r="I136" s="40"/>
      <c r="J136" s="40"/>
      <c r="K136" s="41"/>
      <c r="L136" s="40"/>
    </row>
    <row r="137" spans="1:12" ht="15" x14ac:dyDescent="0.25">
      <c r="A137" s="22"/>
      <c r="B137" s="14"/>
      <c r="C137" s="10"/>
      <c r="D137" s="6" t="s">
        <v>28</v>
      </c>
      <c r="E137" s="39"/>
      <c r="F137" s="40"/>
      <c r="G137" s="40"/>
      <c r="H137" s="40"/>
      <c r="I137" s="40"/>
      <c r="J137" s="40"/>
      <c r="K137" s="41"/>
      <c r="L137" s="40"/>
    </row>
    <row r="138" spans="1:12" ht="15" x14ac:dyDescent="0.25">
      <c r="A138" s="22"/>
      <c r="B138" s="14"/>
      <c r="C138" s="10"/>
      <c r="D138" s="6" t="s">
        <v>29</v>
      </c>
      <c r="E138" s="39"/>
      <c r="F138" s="40"/>
      <c r="G138" s="40"/>
      <c r="H138" s="40"/>
      <c r="I138" s="40"/>
      <c r="J138" s="40"/>
      <c r="K138" s="41"/>
      <c r="L138" s="40"/>
    </row>
    <row r="139" spans="1:12" ht="15" x14ac:dyDescent="0.25">
      <c r="A139" s="22"/>
      <c r="B139" s="14"/>
      <c r="C139" s="10"/>
      <c r="D139" s="6" t="s">
        <v>30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2"/>
      <c r="B140" s="14"/>
      <c r="C140" s="10"/>
      <c r="D140" s="6" t="s">
        <v>31</v>
      </c>
      <c r="E140" s="39"/>
      <c r="F140" s="40"/>
      <c r="G140" s="40"/>
      <c r="H140" s="40"/>
      <c r="I140" s="40"/>
      <c r="J140" s="40"/>
      <c r="K140" s="41"/>
      <c r="L140" s="40"/>
    </row>
    <row r="141" spans="1:12" ht="15" x14ac:dyDescent="0.25">
      <c r="A141" s="22"/>
      <c r="B141" s="14"/>
      <c r="C141" s="10"/>
      <c r="D141" s="5"/>
      <c r="E141" s="39"/>
      <c r="F141" s="40"/>
      <c r="G141" s="40"/>
      <c r="H141" s="40"/>
      <c r="I141" s="40"/>
      <c r="J141" s="40"/>
      <c r="K141" s="41"/>
      <c r="L141" s="40"/>
    </row>
    <row r="142" spans="1:12" ht="15" x14ac:dyDescent="0.25">
      <c r="A142" s="22"/>
      <c r="B142" s="14"/>
      <c r="C142" s="10"/>
      <c r="D142" s="5"/>
      <c r="E142" s="39"/>
      <c r="F142" s="40"/>
      <c r="G142" s="40"/>
      <c r="H142" s="40"/>
      <c r="I142" s="40"/>
      <c r="J142" s="40"/>
      <c r="K142" s="41"/>
      <c r="L142" s="40"/>
    </row>
    <row r="143" spans="1:12" ht="15" x14ac:dyDescent="0.25">
      <c r="A143" s="23"/>
      <c r="B143" s="16"/>
      <c r="C143" s="7"/>
      <c r="D143" s="17" t="s">
        <v>32</v>
      </c>
      <c r="E143" s="8"/>
      <c r="F143" s="18">
        <f>SUM(F134:F142)</f>
        <v>0</v>
      </c>
      <c r="G143" s="18">
        <f t="shared" ref="G143:J143" si="10">SUM(G134:G142)</f>
        <v>0</v>
      </c>
      <c r="H143" s="18">
        <f t="shared" si="10"/>
        <v>0</v>
      </c>
      <c r="I143" s="18">
        <f t="shared" si="10"/>
        <v>0</v>
      </c>
      <c r="J143" s="18">
        <f t="shared" si="10"/>
        <v>0</v>
      </c>
      <c r="K143" s="24"/>
      <c r="L143" s="18">
        <f t="shared" ref="L143" si="11">SUM(L134:L142)</f>
        <v>0</v>
      </c>
    </row>
    <row r="144" spans="1:12" ht="15.75" thickBot="1" x14ac:dyDescent="0.25">
      <c r="A144" s="28">
        <f>A127</f>
        <v>2</v>
      </c>
      <c r="B144" s="29">
        <f>B127</f>
        <v>3</v>
      </c>
      <c r="C144" s="111" t="s">
        <v>4</v>
      </c>
      <c r="D144" s="112"/>
      <c r="E144" s="30"/>
      <c r="F144" s="31"/>
      <c r="G144" s="31"/>
      <c r="H144" s="31"/>
      <c r="I144" s="31"/>
      <c r="J144" s="31"/>
      <c r="K144" s="31"/>
      <c r="L144" s="31"/>
    </row>
    <row r="145" spans="1:12" ht="15" x14ac:dyDescent="0.25">
      <c r="A145" s="19">
        <v>2</v>
      </c>
      <c r="B145" s="20">
        <v>4</v>
      </c>
      <c r="C145" s="21" t="s">
        <v>20</v>
      </c>
      <c r="D145" s="7" t="s">
        <v>21</v>
      </c>
      <c r="E145" s="58" t="s">
        <v>149</v>
      </c>
      <c r="F145" s="80" t="s">
        <v>74</v>
      </c>
      <c r="G145" s="80">
        <v>14.08</v>
      </c>
      <c r="H145" s="80">
        <v>10.72</v>
      </c>
      <c r="I145" s="78">
        <v>5.86</v>
      </c>
      <c r="J145" s="80">
        <v>176.4</v>
      </c>
      <c r="K145" s="81"/>
      <c r="L145" s="82" t="s">
        <v>62</v>
      </c>
    </row>
    <row r="146" spans="1:12" ht="15" x14ac:dyDescent="0.25">
      <c r="A146" s="22"/>
      <c r="B146" s="14"/>
      <c r="C146" s="10"/>
      <c r="D146" s="10" t="s">
        <v>21</v>
      </c>
      <c r="E146" s="58" t="s">
        <v>48</v>
      </c>
      <c r="F146" s="78">
        <v>200</v>
      </c>
      <c r="G146" s="78">
        <v>3.04</v>
      </c>
      <c r="H146" s="80">
        <v>9.34</v>
      </c>
      <c r="I146" s="80">
        <v>13.45</v>
      </c>
      <c r="J146" s="80">
        <v>150.02000000000001</v>
      </c>
      <c r="K146" s="83"/>
      <c r="L146" s="79" t="s">
        <v>118</v>
      </c>
    </row>
    <row r="147" spans="1:12" ht="15" x14ac:dyDescent="0.25">
      <c r="A147" s="22"/>
      <c r="B147" s="14"/>
      <c r="C147" s="10"/>
      <c r="D147" s="7" t="s">
        <v>29</v>
      </c>
      <c r="E147" s="58" t="s">
        <v>61</v>
      </c>
      <c r="F147" s="78">
        <v>200</v>
      </c>
      <c r="G147" s="80">
        <v>0.06</v>
      </c>
      <c r="H147" s="99" t="s">
        <v>42</v>
      </c>
      <c r="I147" s="99" t="s">
        <v>50</v>
      </c>
      <c r="J147" s="80">
        <v>118.4</v>
      </c>
      <c r="K147" s="83"/>
      <c r="L147" s="82" t="s">
        <v>39</v>
      </c>
    </row>
    <row r="148" spans="1:12" ht="15" x14ac:dyDescent="0.25">
      <c r="A148" s="22"/>
      <c r="B148" s="14"/>
      <c r="C148" s="10"/>
      <c r="D148" s="7" t="s">
        <v>23</v>
      </c>
      <c r="E148" s="58" t="s">
        <v>57</v>
      </c>
      <c r="F148" s="75" t="s">
        <v>66</v>
      </c>
      <c r="G148" s="75" t="s">
        <v>67</v>
      </c>
      <c r="H148" s="64">
        <v>1</v>
      </c>
      <c r="I148" s="76" t="s">
        <v>68</v>
      </c>
      <c r="J148" s="75" t="s">
        <v>69</v>
      </c>
      <c r="K148" s="41"/>
      <c r="L148" s="51" t="s">
        <v>108</v>
      </c>
    </row>
    <row r="149" spans="1:12" ht="15" x14ac:dyDescent="0.25">
      <c r="A149" s="22"/>
      <c r="B149" s="14"/>
      <c r="C149" s="10"/>
      <c r="D149" s="6" t="s">
        <v>58</v>
      </c>
      <c r="E149" s="58" t="s">
        <v>64</v>
      </c>
      <c r="F149" s="99" t="s">
        <v>103</v>
      </c>
      <c r="G149" s="80">
        <v>2.1</v>
      </c>
      <c r="H149" s="80">
        <v>2.7</v>
      </c>
      <c r="I149" s="80">
        <v>19.2</v>
      </c>
      <c r="J149" s="80">
        <v>112.2</v>
      </c>
      <c r="K149" s="83"/>
      <c r="L149" s="82" t="s">
        <v>151</v>
      </c>
    </row>
    <row r="150" spans="1:12" ht="15" x14ac:dyDescent="0.25">
      <c r="A150" s="22"/>
      <c r="B150" s="14"/>
      <c r="C150" s="10"/>
      <c r="D150" s="6"/>
      <c r="E150" s="50"/>
      <c r="F150" s="57"/>
      <c r="G150" s="57"/>
      <c r="H150" s="57"/>
      <c r="I150" s="54"/>
      <c r="J150" s="57"/>
      <c r="K150" s="41"/>
      <c r="L150" s="57"/>
    </row>
    <row r="151" spans="1:12" ht="15" x14ac:dyDescent="0.25">
      <c r="A151" s="22"/>
      <c r="B151" s="14"/>
      <c r="C151" s="10"/>
      <c r="D151" s="10"/>
      <c r="E151" s="39"/>
      <c r="F151" s="40"/>
      <c r="G151" s="40"/>
      <c r="H151" s="40"/>
      <c r="I151" s="40"/>
      <c r="J151" s="55"/>
      <c r="K151" s="41"/>
      <c r="L151" s="55"/>
    </row>
    <row r="152" spans="1:12" ht="15" x14ac:dyDescent="0.25">
      <c r="A152" s="23"/>
      <c r="B152" s="16"/>
      <c r="C152" s="7"/>
      <c r="D152" s="77" t="s">
        <v>32</v>
      </c>
      <c r="E152" s="8"/>
      <c r="F152" s="92">
        <v>615</v>
      </c>
      <c r="G152" s="87" t="s">
        <v>104</v>
      </c>
      <c r="H152" s="87">
        <f>SUM(H145:H151)</f>
        <v>23.76</v>
      </c>
      <c r="I152" s="87" t="s">
        <v>150</v>
      </c>
      <c r="J152" s="87" t="s">
        <v>105</v>
      </c>
      <c r="K152" s="90"/>
      <c r="L152" s="85" t="s">
        <v>141</v>
      </c>
    </row>
    <row r="153" spans="1:12" ht="15" x14ac:dyDescent="0.25">
      <c r="A153" s="25">
        <f>A145</f>
        <v>2</v>
      </c>
      <c r="B153" s="12">
        <f>B145</f>
        <v>4</v>
      </c>
      <c r="C153" s="9" t="s">
        <v>24</v>
      </c>
      <c r="D153" s="6" t="s">
        <v>25</v>
      </c>
      <c r="E153" s="39"/>
      <c r="F153" s="40"/>
      <c r="G153" s="40"/>
      <c r="H153" s="40"/>
      <c r="I153" s="40"/>
      <c r="J153" s="40"/>
      <c r="K153" s="41"/>
      <c r="L153" s="40"/>
    </row>
    <row r="154" spans="1:12" ht="15" x14ac:dyDescent="0.25">
      <c r="A154" s="22"/>
      <c r="B154" s="14"/>
      <c r="C154" s="10"/>
      <c r="D154" s="6" t="s">
        <v>26</v>
      </c>
      <c r="E154" s="39"/>
      <c r="F154" s="40"/>
      <c r="G154" s="40"/>
      <c r="H154" s="40"/>
      <c r="I154" s="40"/>
      <c r="J154" s="40"/>
      <c r="K154" s="41"/>
      <c r="L154" s="40"/>
    </row>
    <row r="155" spans="1:12" ht="15" x14ac:dyDescent="0.25">
      <c r="A155" s="22"/>
      <c r="B155" s="14"/>
      <c r="C155" s="10"/>
      <c r="D155" s="6" t="s">
        <v>27</v>
      </c>
      <c r="E155" s="39"/>
      <c r="F155" s="40"/>
      <c r="G155" s="40"/>
      <c r="H155" s="40"/>
      <c r="I155" s="40"/>
      <c r="J155" s="40"/>
      <c r="K155" s="41"/>
      <c r="L155" s="40"/>
    </row>
    <row r="156" spans="1:12" ht="15" x14ac:dyDescent="0.25">
      <c r="A156" s="22"/>
      <c r="B156" s="14"/>
      <c r="C156" s="10"/>
      <c r="D156" s="6" t="s">
        <v>28</v>
      </c>
      <c r="E156" s="39"/>
      <c r="F156" s="40"/>
      <c r="G156" s="40"/>
      <c r="H156" s="40"/>
      <c r="I156" s="40"/>
      <c r="J156" s="40"/>
      <c r="K156" s="41"/>
      <c r="L156" s="40"/>
    </row>
    <row r="157" spans="1:12" ht="15" x14ac:dyDescent="0.25">
      <c r="A157" s="22"/>
      <c r="B157" s="14"/>
      <c r="C157" s="10"/>
      <c r="D157" s="6" t="s">
        <v>29</v>
      </c>
      <c r="E157" s="39"/>
      <c r="F157" s="40"/>
      <c r="G157" s="40"/>
      <c r="H157" s="40"/>
      <c r="I157" s="40"/>
      <c r="J157" s="40"/>
      <c r="K157" s="41"/>
      <c r="L157" s="40"/>
    </row>
    <row r="158" spans="1:12" ht="15" x14ac:dyDescent="0.25">
      <c r="A158" s="22"/>
      <c r="B158" s="14"/>
      <c r="C158" s="10"/>
      <c r="D158" s="6" t="s">
        <v>30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2"/>
      <c r="B159" s="14"/>
      <c r="C159" s="10"/>
      <c r="D159" s="6" t="s">
        <v>31</v>
      </c>
      <c r="E159" s="39"/>
      <c r="F159" s="40"/>
      <c r="G159" s="40"/>
      <c r="H159" s="40"/>
      <c r="I159" s="40"/>
      <c r="J159" s="40"/>
      <c r="K159" s="41"/>
      <c r="L159" s="40"/>
    </row>
    <row r="160" spans="1:12" ht="15" x14ac:dyDescent="0.25">
      <c r="A160" s="22"/>
      <c r="B160" s="14"/>
      <c r="C160" s="10"/>
      <c r="D160" s="5"/>
      <c r="E160" s="39"/>
      <c r="F160" s="40"/>
      <c r="G160" s="40"/>
      <c r="H160" s="40"/>
      <c r="I160" s="40"/>
      <c r="J160" s="40"/>
      <c r="K160" s="41"/>
      <c r="L160" s="40"/>
    </row>
    <row r="161" spans="1:12" ht="15" x14ac:dyDescent="0.25">
      <c r="A161" s="22"/>
      <c r="B161" s="14"/>
      <c r="C161" s="10"/>
      <c r="D161" s="5"/>
      <c r="E161" s="39"/>
      <c r="F161" s="40"/>
      <c r="G161" s="40"/>
      <c r="H161" s="40"/>
      <c r="I161" s="40"/>
      <c r="J161" s="40"/>
      <c r="K161" s="41"/>
      <c r="L161" s="40"/>
    </row>
    <row r="162" spans="1:12" ht="15" x14ac:dyDescent="0.25">
      <c r="A162" s="23"/>
      <c r="B162" s="16"/>
      <c r="C162" s="7"/>
      <c r="D162" s="17" t="s">
        <v>32</v>
      </c>
      <c r="E162" s="8"/>
      <c r="F162" s="18">
        <f>SUM(F153:F161)</f>
        <v>0</v>
      </c>
      <c r="G162" s="18">
        <f t="shared" ref="G162:J162" si="12">SUM(G153:G161)</f>
        <v>0</v>
      </c>
      <c r="H162" s="18">
        <f t="shared" si="12"/>
        <v>0</v>
      </c>
      <c r="I162" s="18">
        <f t="shared" si="12"/>
        <v>0</v>
      </c>
      <c r="J162" s="18">
        <f t="shared" si="12"/>
        <v>0</v>
      </c>
      <c r="K162" s="24"/>
      <c r="L162" s="18">
        <f t="shared" ref="L162" si="13">SUM(L153:L161)</f>
        <v>0</v>
      </c>
    </row>
    <row r="163" spans="1:12" ht="15.75" thickBot="1" x14ac:dyDescent="0.25">
      <c r="A163" s="28">
        <f>A145</f>
        <v>2</v>
      </c>
      <c r="B163" s="29">
        <f>B145</f>
        <v>4</v>
      </c>
      <c r="C163" s="111" t="s">
        <v>4</v>
      </c>
      <c r="D163" s="112"/>
      <c r="E163" s="30"/>
      <c r="F163" s="31"/>
      <c r="G163" s="31"/>
      <c r="H163" s="31"/>
      <c r="I163" s="31"/>
      <c r="J163" s="31"/>
      <c r="K163" s="31"/>
      <c r="L163" s="31"/>
    </row>
    <row r="164" spans="1:12" ht="15.75" thickBot="1" x14ac:dyDescent="0.3">
      <c r="A164" s="19">
        <v>2</v>
      </c>
      <c r="B164" s="20">
        <v>5</v>
      </c>
      <c r="C164" s="21" t="s">
        <v>20</v>
      </c>
      <c r="D164" s="6" t="s">
        <v>25</v>
      </c>
      <c r="E164" s="58" t="s">
        <v>109</v>
      </c>
      <c r="F164" s="78">
        <v>60</v>
      </c>
      <c r="G164" s="80">
        <v>0.7</v>
      </c>
      <c r="H164" s="80">
        <v>0.08</v>
      </c>
      <c r="I164" s="80">
        <v>1.1499999999999999</v>
      </c>
      <c r="J164" s="80">
        <v>9.1999999999999993</v>
      </c>
      <c r="K164" s="81"/>
      <c r="L164" s="82" t="s">
        <v>79</v>
      </c>
    </row>
    <row r="165" spans="1:12" ht="15" x14ac:dyDescent="0.25">
      <c r="A165" s="22"/>
      <c r="B165" s="14"/>
      <c r="C165" s="10"/>
      <c r="D165" s="71" t="s">
        <v>21</v>
      </c>
      <c r="E165" s="72" t="s">
        <v>83</v>
      </c>
      <c r="F165" s="95" t="s">
        <v>152</v>
      </c>
      <c r="G165" s="80">
        <v>1.1399999999999999</v>
      </c>
      <c r="H165" s="80">
        <v>12.8</v>
      </c>
      <c r="I165" s="78">
        <v>1.04</v>
      </c>
      <c r="J165" s="80">
        <v>123.92</v>
      </c>
      <c r="K165" s="81"/>
      <c r="L165" s="95" t="s">
        <v>81</v>
      </c>
    </row>
    <row r="166" spans="1:12" ht="15" x14ac:dyDescent="0.25">
      <c r="A166" s="22"/>
      <c r="B166" s="14"/>
      <c r="C166" s="10"/>
      <c r="D166" s="7" t="s">
        <v>21</v>
      </c>
      <c r="E166" s="48" t="s">
        <v>91</v>
      </c>
      <c r="F166" s="117" t="s">
        <v>74</v>
      </c>
      <c r="G166" s="117" t="s">
        <v>153</v>
      </c>
      <c r="H166" s="74">
        <v>24.9</v>
      </c>
      <c r="I166" s="118" t="s">
        <v>154</v>
      </c>
      <c r="J166" s="117" t="s">
        <v>155</v>
      </c>
      <c r="K166" s="41"/>
      <c r="L166" s="117" t="s">
        <v>156</v>
      </c>
    </row>
    <row r="167" spans="1:12" ht="15" x14ac:dyDescent="0.25">
      <c r="A167" s="22"/>
      <c r="B167" s="14"/>
      <c r="C167" s="10"/>
      <c r="D167" s="6" t="s">
        <v>23</v>
      </c>
      <c r="E167" s="73" t="s">
        <v>43</v>
      </c>
      <c r="F167" s="75" t="s">
        <v>66</v>
      </c>
      <c r="G167" s="75" t="s">
        <v>67</v>
      </c>
      <c r="H167" s="64">
        <v>1</v>
      </c>
      <c r="I167" s="76" t="s">
        <v>68</v>
      </c>
      <c r="J167" s="75" t="s">
        <v>69</v>
      </c>
      <c r="K167" s="41"/>
      <c r="L167" s="51" t="s">
        <v>108</v>
      </c>
    </row>
    <row r="168" spans="1:12" ht="15" x14ac:dyDescent="0.25">
      <c r="A168" s="22"/>
      <c r="B168" s="14"/>
      <c r="C168" s="10"/>
      <c r="D168" s="6" t="s">
        <v>29</v>
      </c>
      <c r="E168" s="84" t="s">
        <v>72</v>
      </c>
      <c r="F168" s="51" t="s">
        <v>89</v>
      </c>
      <c r="G168" s="75" t="s">
        <v>73</v>
      </c>
      <c r="H168" s="64">
        <v>0.04</v>
      </c>
      <c r="I168" s="76" t="s">
        <v>70</v>
      </c>
      <c r="J168" s="75" t="s">
        <v>71</v>
      </c>
      <c r="K168" s="41"/>
      <c r="L168" s="115" t="s">
        <v>40</v>
      </c>
    </row>
    <row r="169" spans="1:12" ht="15" x14ac:dyDescent="0.25">
      <c r="A169" s="22"/>
      <c r="B169" s="14"/>
      <c r="C169" s="10"/>
      <c r="D169" s="10"/>
      <c r="E169" s="39"/>
      <c r="F169" s="40"/>
      <c r="G169" s="40"/>
      <c r="H169" s="40"/>
      <c r="I169" s="40"/>
      <c r="J169" s="55"/>
      <c r="K169" s="41"/>
      <c r="L169" s="40"/>
    </row>
    <row r="170" spans="1:12" ht="15.75" customHeight="1" x14ac:dyDescent="0.25">
      <c r="A170" s="23"/>
      <c r="B170" s="16"/>
      <c r="C170" s="7"/>
      <c r="D170" s="77" t="s">
        <v>32</v>
      </c>
      <c r="E170" s="89"/>
      <c r="F170" s="92">
        <v>665</v>
      </c>
      <c r="G170" s="86" t="s">
        <v>157</v>
      </c>
      <c r="H170" s="86">
        <f>SUM(H164:H169)</f>
        <v>38.82</v>
      </c>
      <c r="I170" s="86" t="s">
        <v>158</v>
      </c>
      <c r="J170" s="86" t="s">
        <v>159</v>
      </c>
      <c r="K170" s="93"/>
      <c r="L170" s="85" t="s">
        <v>141</v>
      </c>
    </row>
    <row r="171" spans="1:12" ht="15" x14ac:dyDescent="0.25">
      <c r="A171" s="25">
        <f>A164</f>
        <v>2</v>
      </c>
      <c r="B171" s="12">
        <f>B164</f>
        <v>5</v>
      </c>
      <c r="C171" s="9" t="s">
        <v>24</v>
      </c>
      <c r="D171" s="6" t="s">
        <v>25</v>
      </c>
      <c r="E171" s="39"/>
      <c r="F171" s="40"/>
      <c r="G171" s="40"/>
      <c r="H171" s="40"/>
      <c r="I171" s="40"/>
      <c r="J171" s="40"/>
      <c r="K171" s="41"/>
      <c r="L171" s="40"/>
    </row>
    <row r="172" spans="1:12" ht="15" x14ac:dyDescent="0.25">
      <c r="A172" s="22"/>
      <c r="B172" s="14"/>
      <c r="C172" s="10"/>
      <c r="D172" s="6" t="s">
        <v>26</v>
      </c>
      <c r="E172" s="39"/>
      <c r="F172" s="40"/>
      <c r="G172" s="40"/>
      <c r="H172" s="40"/>
      <c r="I172" s="40"/>
      <c r="J172" s="40"/>
      <c r="K172" s="41"/>
      <c r="L172" s="40"/>
    </row>
    <row r="173" spans="1:12" ht="15" x14ac:dyDescent="0.25">
      <c r="A173" s="22"/>
      <c r="B173" s="14"/>
      <c r="C173" s="10"/>
      <c r="D173" s="6" t="s">
        <v>27</v>
      </c>
      <c r="E173" s="39"/>
      <c r="F173" s="40"/>
      <c r="G173" s="40"/>
      <c r="H173" s="40"/>
      <c r="I173" s="40"/>
      <c r="J173" s="40"/>
      <c r="K173" s="41"/>
      <c r="L173" s="40"/>
    </row>
    <row r="174" spans="1:12" ht="15" x14ac:dyDescent="0.25">
      <c r="A174" s="22"/>
      <c r="B174" s="14"/>
      <c r="C174" s="10"/>
      <c r="D174" s="6" t="s">
        <v>28</v>
      </c>
      <c r="E174" s="39"/>
      <c r="F174" s="40"/>
      <c r="G174" s="40"/>
      <c r="H174" s="40"/>
      <c r="I174" s="40"/>
      <c r="J174" s="40"/>
      <c r="K174" s="41"/>
      <c r="L174" s="40"/>
    </row>
    <row r="175" spans="1:12" ht="15" x14ac:dyDescent="0.25">
      <c r="A175" s="22"/>
      <c r="B175" s="14"/>
      <c r="C175" s="10"/>
      <c r="D175" s="6" t="s">
        <v>29</v>
      </c>
      <c r="E175" s="39"/>
      <c r="F175" s="40"/>
      <c r="G175" s="40"/>
      <c r="H175" s="40"/>
      <c r="I175" s="40"/>
      <c r="J175" s="40"/>
      <c r="K175" s="41"/>
      <c r="L175" s="40"/>
    </row>
    <row r="176" spans="1:12" ht="15" x14ac:dyDescent="0.25">
      <c r="A176" s="22"/>
      <c r="B176" s="14"/>
      <c r="C176" s="10"/>
      <c r="D176" s="6" t="s">
        <v>30</v>
      </c>
      <c r="E176" s="39"/>
      <c r="F176" s="40"/>
      <c r="G176" s="40"/>
      <c r="H176" s="40"/>
      <c r="I176" s="40"/>
      <c r="J176" s="40"/>
      <c r="K176" s="41"/>
      <c r="L176" s="40"/>
    </row>
    <row r="177" spans="1:12" ht="15" x14ac:dyDescent="0.25">
      <c r="A177" s="22"/>
      <c r="B177" s="14"/>
      <c r="C177" s="10"/>
      <c r="D177" s="6" t="s">
        <v>31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2"/>
      <c r="B178" s="14"/>
      <c r="C178" s="10"/>
      <c r="D178" s="5"/>
      <c r="E178" s="39"/>
      <c r="F178" s="40"/>
      <c r="G178" s="40"/>
      <c r="H178" s="40"/>
      <c r="I178" s="40"/>
      <c r="J178" s="40"/>
      <c r="K178" s="41"/>
      <c r="L178" s="40"/>
    </row>
    <row r="179" spans="1:12" ht="15" x14ac:dyDescent="0.25">
      <c r="A179" s="22"/>
      <c r="B179" s="14"/>
      <c r="C179" s="10"/>
      <c r="D179" s="5"/>
      <c r="E179" s="39"/>
      <c r="F179" s="40"/>
      <c r="G179" s="40"/>
      <c r="H179" s="40"/>
      <c r="I179" s="40"/>
      <c r="J179" s="40"/>
      <c r="K179" s="41"/>
      <c r="L179" s="40"/>
    </row>
    <row r="180" spans="1:12" ht="15" x14ac:dyDescent="0.25">
      <c r="A180" s="23"/>
      <c r="B180" s="16"/>
      <c r="C180" s="7"/>
      <c r="D180" s="17" t="s">
        <v>32</v>
      </c>
      <c r="E180" s="8"/>
      <c r="F180" s="18">
        <f>SUM(F171:F179)</f>
        <v>0</v>
      </c>
      <c r="G180" s="18">
        <f t="shared" ref="G180:J180" si="14">SUM(G171:G179)</f>
        <v>0</v>
      </c>
      <c r="H180" s="18">
        <f t="shared" si="14"/>
        <v>0</v>
      </c>
      <c r="I180" s="18">
        <f t="shared" si="14"/>
        <v>0</v>
      </c>
      <c r="J180" s="18">
        <f t="shared" si="14"/>
        <v>0</v>
      </c>
      <c r="K180" s="24"/>
      <c r="L180" s="18">
        <f t="shared" ref="L180" si="15">SUM(L171:L179)</f>
        <v>0</v>
      </c>
    </row>
    <row r="181" spans="1:12" ht="15" x14ac:dyDescent="0.2">
      <c r="A181" s="28">
        <f>A164</f>
        <v>2</v>
      </c>
      <c r="B181" s="29">
        <f>B164</f>
        <v>5</v>
      </c>
      <c r="C181" s="111" t="s">
        <v>4</v>
      </c>
      <c r="D181" s="112"/>
      <c r="E181" s="30"/>
      <c r="F181" s="31"/>
      <c r="G181" s="31"/>
      <c r="H181" s="31"/>
      <c r="I181" s="31"/>
      <c r="J181" s="31"/>
      <c r="K181" s="31"/>
      <c r="L181" s="31"/>
    </row>
    <row r="182" spans="1:12" x14ac:dyDescent="0.2">
      <c r="A182" s="26"/>
      <c r="B182" s="27"/>
      <c r="C182" s="113" t="s">
        <v>5</v>
      </c>
      <c r="D182" s="113"/>
      <c r="E182" s="113"/>
      <c r="F182" s="33"/>
      <c r="G182" s="33"/>
      <c r="H182" s="33"/>
      <c r="I182" s="33"/>
      <c r="J182" s="33"/>
      <c r="K182" s="33"/>
      <c r="L182" s="33"/>
    </row>
  </sheetData>
  <mergeCells count="14">
    <mergeCell ref="C74:D74"/>
    <mergeCell ref="C91:D91"/>
    <mergeCell ref="C22:D22"/>
    <mergeCell ref="C182:E182"/>
    <mergeCell ref="C181:D181"/>
    <mergeCell ref="C109:D109"/>
    <mergeCell ref="C126:D126"/>
    <mergeCell ref="C144:D144"/>
    <mergeCell ref="C163:D163"/>
    <mergeCell ref="C1:E1"/>
    <mergeCell ref="H1:K1"/>
    <mergeCell ref="H2:K2"/>
    <mergeCell ref="C39:D39"/>
    <mergeCell ref="C57:D57"/>
  </mergeCells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2026-09-11T10:48:27Z</dcterms:modified>
</cp:coreProperties>
</file>